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redana.sibian/Desktop/Mobilitate pt publicare/"/>
    </mc:Choice>
  </mc:AlternateContent>
  <xr:revisionPtr revIDLastSave="0" documentId="13_ncr:1_{79D45277-E932-764D-8956-4499D80866B9}" xr6:coauthVersionLast="47" xr6:coauthVersionMax="47" xr10:uidLastSave="{00000000-0000-0000-0000-000000000000}"/>
  <bookViews>
    <workbookView xWindow="8500" yWindow="1900" windowWidth="29260" windowHeight="19740" xr2:uid="{ED7E46AE-016B-6B45-9F75-BFD2601B0AE7}"/>
  </bookViews>
  <sheets>
    <sheet name="macheta_vest_mob" sheetId="2" r:id="rId1"/>
    <sheet name="Instrucțiun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" i="2" l="1"/>
  <c r="H66" i="2"/>
  <c r="H69" i="2" s="1"/>
  <c r="H47" i="2"/>
  <c r="H50" i="2" s="1"/>
  <c r="AK66" i="2"/>
  <c r="AK69" i="2" s="1"/>
  <c r="AJ66" i="2"/>
  <c r="AJ69" i="2" s="1"/>
  <c r="AI66" i="2"/>
  <c r="AI69" i="2" s="1"/>
  <c r="AH66" i="2"/>
  <c r="AH69" i="2" s="1"/>
  <c r="AG66" i="2"/>
  <c r="AG69" i="2" s="1"/>
  <c r="AF66" i="2"/>
  <c r="AF69" i="2" s="1"/>
  <c r="AE66" i="2"/>
  <c r="AE69" i="2" s="1"/>
  <c r="AD66" i="2"/>
  <c r="AD69" i="2" s="1"/>
  <c r="AC66" i="2"/>
  <c r="AC69" i="2" s="1"/>
  <c r="AB66" i="2"/>
  <c r="AB69" i="2" s="1"/>
  <c r="AA66" i="2"/>
  <c r="AA69" i="2" s="1"/>
  <c r="Z66" i="2"/>
  <c r="Z69" i="2" s="1"/>
  <c r="Y66" i="2"/>
  <c r="Y69" i="2" s="1"/>
  <c r="X66" i="2"/>
  <c r="X69" i="2" s="1"/>
  <c r="W66" i="2"/>
  <c r="W69" i="2" s="1"/>
  <c r="V66" i="2"/>
  <c r="V69" i="2" s="1"/>
  <c r="U66" i="2"/>
  <c r="U69" i="2" s="1"/>
  <c r="T66" i="2"/>
  <c r="T69" i="2" s="1"/>
  <c r="S66" i="2"/>
  <c r="S69" i="2" s="1"/>
  <c r="R66" i="2"/>
  <c r="R69" i="2" s="1"/>
  <c r="Q66" i="2"/>
  <c r="Q69" i="2" s="1"/>
  <c r="P66" i="2"/>
  <c r="P69" i="2" s="1"/>
  <c r="O66" i="2"/>
  <c r="O69" i="2" s="1"/>
  <c r="N66" i="2"/>
  <c r="N69" i="2" s="1"/>
  <c r="M66" i="2"/>
  <c r="M69" i="2" s="1"/>
  <c r="L66" i="2"/>
  <c r="L69" i="2" s="1"/>
  <c r="K66" i="2"/>
  <c r="K69" i="2" s="1"/>
  <c r="J66" i="2"/>
  <c r="J69" i="2" s="1"/>
  <c r="I66" i="2"/>
  <c r="I69" i="2" s="1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AK47" i="2"/>
  <c r="AK50" i="2" s="1"/>
  <c r="AJ47" i="2"/>
  <c r="AJ50" i="2" s="1"/>
  <c r="AI47" i="2"/>
  <c r="AI50" i="2" s="1"/>
  <c r="AH47" i="2"/>
  <c r="AH50" i="2" s="1"/>
  <c r="AG47" i="2"/>
  <c r="AG50" i="2" s="1"/>
  <c r="AF47" i="2"/>
  <c r="AF50" i="2" s="1"/>
  <c r="AE47" i="2"/>
  <c r="AE50" i="2" s="1"/>
  <c r="AD47" i="2"/>
  <c r="AD50" i="2" s="1"/>
  <c r="AC47" i="2"/>
  <c r="AC50" i="2" s="1"/>
  <c r="AB47" i="2"/>
  <c r="AB50" i="2" s="1"/>
  <c r="AA47" i="2"/>
  <c r="AA50" i="2" s="1"/>
  <c r="Z47" i="2"/>
  <c r="Z50" i="2" s="1"/>
  <c r="Y47" i="2"/>
  <c r="Y50" i="2" s="1"/>
  <c r="X47" i="2"/>
  <c r="X50" i="2" s="1"/>
  <c r="W47" i="2"/>
  <c r="W50" i="2" s="1"/>
  <c r="V47" i="2"/>
  <c r="V50" i="2" s="1"/>
  <c r="U47" i="2"/>
  <c r="U50" i="2" s="1"/>
  <c r="T47" i="2"/>
  <c r="T50" i="2" s="1"/>
  <c r="S47" i="2"/>
  <c r="S50" i="2" s="1"/>
  <c r="R47" i="2"/>
  <c r="R50" i="2" s="1"/>
  <c r="Q47" i="2"/>
  <c r="Q50" i="2" s="1"/>
  <c r="P47" i="2"/>
  <c r="P50" i="2" s="1"/>
  <c r="O47" i="2"/>
  <c r="O50" i="2" s="1"/>
  <c r="N47" i="2"/>
  <c r="N50" i="2" s="1"/>
  <c r="M47" i="2"/>
  <c r="M50" i="2" s="1"/>
  <c r="L47" i="2"/>
  <c r="L50" i="2" s="1"/>
  <c r="K47" i="2"/>
  <c r="K50" i="2" s="1"/>
  <c r="J47" i="2"/>
  <c r="J50" i="2" s="1"/>
  <c r="I50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E30" i="2"/>
  <c r="I32" i="2" s="1"/>
  <c r="I75" i="2" s="1"/>
  <c r="H74" i="2" l="1"/>
  <c r="H75" i="2"/>
  <c r="H77" i="2" s="1"/>
  <c r="J32" i="2"/>
  <c r="I74" i="2"/>
  <c r="I77" i="2" s="1"/>
  <c r="J75" i="2" l="1"/>
  <c r="J74" i="2"/>
  <c r="K32" i="2"/>
  <c r="J77" i="2" l="1"/>
  <c r="K75" i="2"/>
  <c r="K74" i="2"/>
  <c r="L32" i="2"/>
  <c r="K77" i="2" l="1"/>
  <c r="L75" i="2"/>
  <c r="L74" i="2"/>
  <c r="M32" i="2"/>
  <c r="M75" i="2" l="1"/>
  <c r="M74" i="2"/>
  <c r="N32" i="2"/>
  <c r="L77" i="2"/>
  <c r="M77" i="2" l="1"/>
  <c r="N74" i="2"/>
  <c r="N75" i="2"/>
  <c r="O32" i="2"/>
  <c r="N77" i="2" l="1"/>
  <c r="O75" i="2"/>
  <c r="O74" i="2"/>
  <c r="P32" i="2"/>
  <c r="P75" i="2" l="1"/>
  <c r="P74" i="2"/>
  <c r="Q32" i="2"/>
  <c r="O77" i="2"/>
  <c r="P77" i="2" l="1"/>
  <c r="Q75" i="2"/>
  <c r="Q74" i="2"/>
  <c r="R32" i="2"/>
  <c r="Q77" i="2" l="1"/>
  <c r="R75" i="2"/>
  <c r="R74" i="2"/>
  <c r="S32" i="2"/>
  <c r="R77" i="2" l="1"/>
  <c r="S75" i="2"/>
  <c r="S74" i="2"/>
  <c r="T32" i="2"/>
  <c r="S77" i="2" l="1"/>
  <c r="T75" i="2"/>
  <c r="T74" i="2"/>
  <c r="U32" i="2"/>
  <c r="T77" i="2" l="1"/>
  <c r="U75" i="2"/>
  <c r="U74" i="2"/>
  <c r="V32" i="2"/>
  <c r="U77" i="2" l="1"/>
  <c r="V75" i="2"/>
  <c r="W32" i="2"/>
  <c r="V74" i="2"/>
  <c r="V77" i="2" l="1"/>
  <c r="W75" i="2"/>
  <c r="W74" i="2"/>
  <c r="X32" i="2"/>
  <c r="W77" i="2" l="1"/>
  <c r="X75" i="2"/>
  <c r="X74" i="2"/>
  <c r="Y32" i="2"/>
  <c r="X77" i="2" l="1"/>
  <c r="Y75" i="2"/>
  <c r="Y74" i="2"/>
  <c r="Z32" i="2"/>
  <c r="Y77" i="2" l="1"/>
  <c r="Z74" i="2"/>
  <c r="Z75" i="2"/>
  <c r="AA32" i="2"/>
  <c r="AA75" i="2" l="1"/>
  <c r="AA74" i="2"/>
  <c r="AB32" i="2"/>
  <c r="Z77" i="2"/>
  <c r="AA77" i="2" l="1"/>
  <c r="AB75" i="2"/>
  <c r="AB74" i="2"/>
  <c r="AC32" i="2"/>
  <c r="AB77" i="2" l="1"/>
  <c r="AC75" i="2"/>
  <c r="AC74" i="2"/>
  <c r="AD32" i="2"/>
  <c r="AC77" i="2" l="1"/>
  <c r="AD75" i="2"/>
  <c r="AD74" i="2"/>
  <c r="AE32" i="2"/>
  <c r="AD77" i="2" l="1"/>
  <c r="AE75" i="2"/>
  <c r="AE74" i="2"/>
  <c r="AF32" i="2"/>
  <c r="AE77" i="2" l="1"/>
  <c r="AF75" i="2"/>
  <c r="AF74" i="2"/>
  <c r="AG32" i="2"/>
  <c r="AF77" i="2" l="1"/>
  <c r="AG75" i="2"/>
  <c r="AG74" i="2"/>
  <c r="AH32" i="2"/>
  <c r="AG77" i="2" l="1"/>
  <c r="AH75" i="2"/>
  <c r="AH74" i="2"/>
  <c r="AI32" i="2"/>
  <c r="AH77" i="2" l="1"/>
  <c r="AI75" i="2"/>
  <c r="AI74" i="2"/>
  <c r="AJ32" i="2"/>
  <c r="AI77" i="2" l="1"/>
  <c r="AJ75" i="2"/>
  <c r="AJ74" i="2"/>
  <c r="AK32" i="2"/>
  <c r="AJ77" i="2" l="1"/>
  <c r="AK75" i="2"/>
  <c r="AK74" i="2"/>
  <c r="AK77" i="2" l="1"/>
  <c r="E82" i="2" l="1"/>
  <c r="E81" i="2"/>
</calcChain>
</file>

<file path=xl/sharedStrings.xml><?xml version="1.0" encoding="utf-8"?>
<sst xmlns="http://schemas.openxmlformats.org/spreadsheetml/2006/main" count="109" uniqueCount="48">
  <si>
    <t>AN PROIECTIE</t>
  </si>
  <si>
    <t>UM</t>
  </si>
  <si>
    <t>CALCUL PERIOADA DE REFERINTA A PROIECTULUI</t>
  </si>
  <si>
    <t>Active corporale si active necorporale</t>
  </si>
  <si>
    <t>Durata de utilizare (ani)</t>
  </si>
  <si>
    <t>[denumire activ corporal/necorporal]</t>
  </si>
  <si>
    <t>TOTAL</t>
  </si>
  <si>
    <t>PROIECTII FINANCIARE SCENARIUL FARA PROIECT</t>
  </si>
  <si>
    <t>VENITURI DIN OPERAREA INFRASTRUCTURII</t>
  </si>
  <si>
    <t>Numar calatorii</t>
  </si>
  <si>
    <t>nr</t>
  </si>
  <si>
    <t xml:space="preserve">Pret unitar </t>
  </si>
  <si>
    <t>lei/buc</t>
  </si>
  <si>
    <t>TOTAL VENITURI DIN OPERARE</t>
  </si>
  <si>
    <t>lei/an</t>
  </si>
  <si>
    <t>CHELTUIELI DIN OPERAREA INFRASTRUCTURII</t>
  </si>
  <si>
    <t>Cheltuieli materiale</t>
  </si>
  <si>
    <t>Cheltuieli cu combustibilul</t>
  </si>
  <si>
    <t>Cheltuieli cu utilitatile</t>
  </si>
  <si>
    <t>Cheltuieli de personal</t>
  </si>
  <si>
    <t>Cheltuieli cu mentenanta si reparatiile</t>
  </si>
  <si>
    <t>Alte cheltuieli directe de operare, din care:</t>
  </si>
  <si>
    <t>[se vor detalia]</t>
  </si>
  <si>
    <t>TOTAL CHELTUIELI DIN OPERARE</t>
  </si>
  <si>
    <t>PROIECTII FINANCIARE SCENARIUL CU PROIECT</t>
  </si>
  <si>
    <t xml:space="preserve">CALCULUL FLUXULUI DE NUMERAR NET </t>
  </si>
  <si>
    <t>Venituri din operare incrementale</t>
  </si>
  <si>
    <t>Cheltuieli din operare incrementale</t>
  </si>
  <si>
    <t>Cheltuieli cu inlocuirile activelor cu durata scurta de viata</t>
  </si>
  <si>
    <t>Flux de numerar net - valori neactualizate</t>
  </si>
  <si>
    <t>REZULTAT</t>
  </si>
  <si>
    <t>Numar ani in care proiectul genereaza profit</t>
  </si>
  <si>
    <t>Numar ani in care proiectul NU genereaza profit</t>
  </si>
  <si>
    <t>PROGRAMUL REGIONAL VEST 2021-2027</t>
  </si>
  <si>
    <t>Prioritatea 4 - O regiune cu mobilitate urbană sustenabilă</t>
  </si>
  <si>
    <t>Obiectiv Specific RSO2.8 Promovarea mobilității urbane multimodale sustenabile, ca parte a tranziției către o economie cu zero emisii de dioxid de carbon</t>
  </si>
  <si>
    <t>Apel de proiecte: PRV/4.1/1.1, PRV/4.1/1.2, PRV/4.1/1.3, PRV/4.1/1.4, PRV/4.1/1.5, PRV/4.1/1.6</t>
  </si>
  <si>
    <t>OP 2 - O Europă mai verde, rezilientă, cu emisii reduse de dioxid de carbon care trece la o economie cu zero emisii de carbon, prin promovarea tranziției către o energie curată și echitabilă, a investițiilor verzi și albastre, a economiei circulare, a atenuării schimbărilor climatice si adaptării la acestea, a prevenirii și gestionării riscurilor și a mobilității urbane sustenabile</t>
  </si>
  <si>
    <t>Cod SMIS:</t>
  </si>
  <si>
    <t>Anexa 26 - Macheta financiară</t>
  </si>
  <si>
    <t xml:space="preserve">Veniturile din operare se estimeaza pe perioada de referinta, prevazuta la celula "E28".  </t>
  </si>
  <si>
    <t xml:space="preserve">Cheltuielile din operare se estimeaza pe perioada de referinta, prevazuta la celula "E28".  </t>
  </si>
  <si>
    <t>Costurile cu inlocuirile echipamentelor cu durata de viata mai mica decat perioada de referinta (prevazuta la celula "E28") vor fi prevazute la randul 76.</t>
  </si>
  <si>
    <t>Instrucțiuni:</t>
  </si>
  <si>
    <t>Macheta financiara are scopul de a furniza suport solicitantilor in determinarea capacitatii proiectului de a produce profit din exploatarea infrastructurii care face obiectul finantarii. In acceptiunea Ghidului, profitul din exploatare este calculat pentru intreaga perioada de referinta a proiectului ca diferenta dintre intrarile de numerar platite direct de utilizatori pentru serviciile prestate ca urmare a operarii infrastructurii si cheltuielile de functionare si intretinere a infrastructurii creata prin proiect. Economiile la costurile de functionare, ca urmare a implementarii proiectului, vor fi avute in vedere la calculul profitului din exploatare, ele figurand cu semnul "-" in tabelul "Calculul fluxului de numerar net".</t>
  </si>
  <si>
    <t>In categoria cheltuielilor din operare nu se includ elementele non-monetare (exemplu: cheltuielile cu amortizarea), cheltuielile ce reprezinta un transfer intre proprietar si operator (exemplu: cheltuielile cu redeventa), cheltuielile cu impozite si taxe, cheltuielile financiare, precum si alte cheltuieli care nu sunt asociate direct operarii infrastructurii care face obiectul finantarii.</t>
  </si>
  <si>
    <t>Perioada de referinta a proiectului a fost aleasa in directa corelare cu durata de viata maxima a infrastructurii creata prin proiect. Pentru componentele de investitie cu durata de viata mai mica decat perioada de referinta a proiectului vor fi prevazute costuri de reinvestitii (inlocuiri).</t>
  </si>
  <si>
    <t>Veniturile din operare trebuie sa fie adecvate tipului de proiect si trebuie corelate cu datele privind cererea de calatori din documentatia tehnico-economica aferenta proiectului.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</si>
</sst>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Montserrat"/>
    </font>
    <font>
      <sz val="10"/>
      <color rgb="FF17344C"/>
      <name val="Montserrat"/>
    </font>
    <font>
      <b/>
      <sz val="10"/>
      <color rgb="FF17344C"/>
      <name val="Montserrat"/>
    </font>
    <font>
      <i/>
      <sz val="10"/>
      <color rgb="FF17344C"/>
      <name val="Montserrat"/>
    </font>
    <font>
      <sz val="10"/>
      <color theme="0"/>
      <name val="Montserrat"/>
    </font>
    <font>
      <sz val="11"/>
      <color rgb="FF17344C"/>
      <name val="Montserrat"/>
    </font>
    <font>
      <b/>
      <sz val="11"/>
      <color rgb="FF17344C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7344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1" fontId="3" fillId="6" borderId="6" xfId="0" applyNumberFormat="1" applyFont="1" applyFill="1" applyBorder="1" applyAlignment="1" applyProtection="1">
      <alignment horizontal="center" vertical="center"/>
      <protection locked="0"/>
    </xf>
    <xf numFmtId="1" fontId="3" fillId="6" borderId="7" xfId="0" applyNumberFormat="1" applyFont="1" applyFill="1" applyBorder="1" applyAlignment="1" applyProtection="1">
      <alignment horizontal="center" vertical="center"/>
      <protection locked="0"/>
    </xf>
    <xf numFmtId="1" fontId="3" fillId="6" borderId="8" xfId="0" applyNumberFormat="1" applyFont="1" applyFill="1" applyBorder="1" applyAlignment="1" applyProtection="1">
      <alignment horizontal="center" vertical="center"/>
      <protection locked="0"/>
    </xf>
    <xf numFmtId="3" fontId="5" fillId="6" borderId="5" xfId="0" applyNumberFormat="1" applyFont="1" applyFill="1" applyBorder="1" applyAlignment="1" applyProtection="1">
      <alignment vertical="center"/>
      <protection locked="0"/>
    </xf>
    <xf numFmtId="3" fontId="3" fillId="6" borderId="7" xfId="0" applyNumberFormat="1" applyFont="1" applyFill="1" applyBorder="1" applyAlignment="1" applyProtection="1">
      <alignment vertical="center"/>
      <protection locked="0"/>
    </xf>
    <xf numFmtId="3" fontId="5" fillId="6" borderId="8" xfId="0" applyNumberFormat="1" applyFont="1" applyFill="1" applyBorder="1" applyAlignment="1" applyProtection="1">
      <alignment vertical="center"/>
      <protection locked="0"/>
    </xf>
    <xf numFmtId="4" fontId="3" fillId="6" borderId="7" xfId="0" applyNumberFormat="1" applyFont="1" applyFill="1" applyBorder="1" applyAlignment="1" applyProtection="1">
      <alignment vertical="center"/>
      <protection locked="0"/>
    </xf>
    <xf numFmtId="3" fontId="5" fillId="6" borderId="5" xfId="0" applyNumberFormat="1" applyFont="1" applyFill="1" applyBorder="1" applyAlignment="1" applyProtection="1">
      <alignment horizontal="right" vertical="center"/>
      <protection locked="0"/>
    </xf>
    <xf numFmtId="3" fontId="3" fillId="6" borderId="4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49" fontId="3" fillId="5" borderId="5" xfId="1" applyNumberFormat="1" applyFont="1" applyFill="1" applyBorder="1" applyAlignment="1" applyProtection="1">
      <alignment horizontal="left" indent="1"/>
      <protection locked="0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6" fillId="2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</cellXfs>
  <cellStyles count="2">
    <cellStyle name="Normal" xfId="0" builtinId="0"/>
    <cellStyle name="Per 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7344C"/>
      <color rgb="FF58AB40"/>
      <color rgb="FF0095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D4E83-400D-3546-B42A-F2E5F466188E}">
  <dimension ref="B2:AL84"/>
  <sheetViews>
    <sheetView tabSelected="1" workbookViewId="0">
      <selection activeCell="I22" sqref="I22"/>
    </sheetView>
  </sheetViews>
  <sheetFormatPr baseColWidth="10" defaultColWidth="8.83203125" defaultRowHeight="14" x14ac:dyDescent="0.2"/>
  <cols>
    <col min="1" max="2" width="5.1640625" style="2" customWidth="1"/>
    <col min="3" max="3" width="54.33203125" style="2" customWidth="1"/>
    <col min="4" max="4" width="5" style="2" customWidth="1"/>
    <col min="5" max="5" width="15" style="2" customWidth="1"/>
    <col min="6" max="7" width="4.83203125" style="2" customWidth="1"/>
    <col min="8" max="17" width="10" style="12" customWidth="1"/>
    <col min="18" max="18" width="10.33203125" style="12" customWidth="1"/>
    <col min="19" max="37" width="8.83203125" style="2"/>
    <col min="38" max="38" width="6.6640625" style="2" customWidth="1"/>
    <col min="39" max="16384" width="8.83203125" style="2"/>
  </cols>
  <sheetData>
    <row r="2" spans="2:38" x14ac:dyDescent="0.2">
      <c r="B2" s="16"/>
      <c r="C2" s="16"/>
      <c r="D2" s="16"/>
      <c r="E2" s="16"/>
      <c r="F2" s="16"/>
      <c r="G2" s="16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"/>
    </row>
    <row r="3" spans="2:38" ht="15" customHeight="1" x14ac:dyDescent="0.2">
      <c r="B3" s="16"/>
      <c r="C3" s="16"/>
      <c r="D3" s="16"/>
      <c r="E3" s="16"/>
      <c r="F3" s="16"/>
      <c r="G3" s="16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"/>
    </row>
    <row r="4" spans="2:38" ht="19" customHeight="1" x14ac:dyDescent="0.2">
      <c r="B4" s="16"/>
      <c r="C4" s="54" t="s">
        <v>33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"/>
    </row>
    <row r="5" spans="2:38" ht="32" customHeight="1" x14ac:dyDescent="0.2">
      <c r="B5" s="16"/>
      <c r="C5" s="55" t="s">
        <v>37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"/>
    </row>
    <row r="6" spans="2:38" ht="19" customHeight="1" x14ac:dyDescent="0.2">
      <c r="B6" s="16"/>
      <c r="C6" s="54" t="s">
        <v>34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"/>
    </row>
    <row r="7" spans="2:38" ht="19" customHeight="1" x14ac:dyDescent="0.2">
      <c r="B7" s="16"/>
      <c r="C7" s="54" t="s">
        <v>35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"/>
    </row>
    <row r="8" spans="2:38" ht="19" customHeight="1" x14ac:dyDescent="0.2">
      <c r="B8" s="16"/>
      <c r="C8" s="54" t="s">
        <v>36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"/>
    </row>
    <row r="9" spans="2:38" ht="19" customHeight="1" x14ac:dyDescent="0.2">
      <c r="B9" s="16"/>
      <c r="C9" s="53" t="s">
        <v>38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"/>
    </row>
    <row r="10" spans="2:38" ht="19" customHeight="1" x14ac:dyDescent="0.2">
      <c r="B10" s="16"/>
      <c r="C10" s="54" t="s">
        <v>39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"/>
    </row>
    <row r="11" spans="2:38" ht="19" customHeight="1" x14ac:dyDescent="0.2">
      <c r="B11" s="16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"/>
    </row>
    <row r="12" spans="2:38" ht="24" customHeight="1" x14ac:dyDescent="0.2">
      <c r="B12" s="16"/>
      <c r="C12" s="25" t="s">
        <v>2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"/>
    </row>
    <row r="13" spans="2:38" x14ac:dyDescent="0.2">
      <c r="B13" s="16"/>
      <c r="C13" s="17"/>
      <c r="D13" s="18"/>
      <c r="E13" s="26"/>
      <c r="F13" s="18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"/>
    </row>
    <row r="14" spans="2:38" ht="31.5" customHeight="1" x14ac:dyDescent="0.2">
      <c r="B14" s="16"/>
      <c r="C14" s="27" t="s">
        <v>3</v>
      </c>
      <c r="D14" s="18"/>
      <c r="E14" s="28" t="s">
        <v>4</v>
      </c>
      <c r="F14" s="18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"/>
    </row>
    <row r="15" spans="2:38" x14ac:dyDescent="0.2">
      <c r="B15" s="16"/>
      <c r="C15" s="15" t="s">
        <v>5</v>
      </c>
      <c r="D15" s="18"/>
      <c r="E15" s="3"/>
      <c r="F15" s="18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"/>
    </row>
    <row r="16" spans="2:38" x14ac:dyDescent="0.2">
      <c r="B16" s="16"/>
      <c r="C16" s="15" t="s">
        <v>5</v>
      </c>
      <c r="D16" s="18"/>
      <c r="E16" s="4"/>
      <c r="F16" s="18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"/>
    </row>
    <row r="17" spans="2:38" x14ac:dyDescent="0.2">
      <c r="B17" s="16"/>
      <c r="C17" s="15" t="s">
        <v>5</v>
      </c>
      <c r="D17" s="18"/>
      <c r="E17" s="4"/>
      <c r="F17" s="18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"/>
    </row>
    <row r="18" spans="2:38" x14ac:dyDescent="0.2">
      <c r="B18" s="16"/>
      <c r="C18" s="15" t="s">
        <v>5</v>
      </c>
      <c r="D18" s="18"/>
      <c r="E18" s="4"/>
      <c r="F18" s="18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"/>
    </row>
    <row r="19" spans="2:38" x14ac:dyDescent="0.2">
      <c r="B19" s="16"/>
      <c r="C19" s="15" t="s">
        <v>5</v>
      </c>
      <c r="D19" s="18"/>
      <c r="E19" s="4"/>
      <c r="F19" s="18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"/>
    </row>
    <row r="20" spans="2:38" x14ac:dyDescent="0.2">
      <c r="B20" s="16"/>
      <c r="C20" s="15" t="s">
        <v>5</v>
      </c>
      <c r="D20" s="18"/>
      <c r="E20" s="4"/>
      <c r="F20" s="18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"/>
    </row>
    <row r="21" spans="2:38" x14ac:dyDescent="0.2">
      <c r="B21" s="16"/>
      <c r="C21" s="15" t="s">
        <v>5</v>
      </c>
      <c r="D21" s="18"/>
      <c r="E21" s="4"/>
      <c r="F21" s="18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"/>
    </row>
    <row r="22" spans="2:38" x14ac:dyDescent="0.2">
      <c r="B22" s="16"/>
      <c r="C22" s="15" t="s">
        <v>5</v>
      </c>
      <c r="D22" s="18"/>
      <c r="E22" s="4"/>
      <c r="F22" s="18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"/>
    </row>
    <row r="23" spans="2:38" x14ac:dyDescent="0.2">
      <c r="B23" s="16"/>
      <c r="C23" s="15" t="s">
        <v>5</v>
      </c>
      <c r="D23" s="18"/>
      <c r="E23" s="4"/>
      <c r="F23" s="18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"/>
    </row>
    <row r="24" spans="2:38" x14ac:dyDescent="0.2">
      <c r="B24" s="16"/>
      <c r="C24" s="15" t="s">
        <v>5</v>
      </c>
      <c r="D24" s="18"/>
      <c r="E24" s="4"/>
      <c r="F24" s="18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"/>
    </row>
    <row r="25" spans="2:38" x14ac:dyDescent="0.2">
      <c r="B25" s="16"/>
      <c r="C25" s="15" t="s">
        <v>5</v>
      </c>
      <c r="D25" s="18"/>
      <c r="E25" s="5"/>
      <c r="F25" s="18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"/>
    </row>
    <row r="26" spans="2:38" x14ac:dyDescent="0.2">
      <c r="B26" s="16"/>
      <c r="C26" s="15" t="s">
        <v>5</v>
      </c>
      <c r="D26" s="18"/>
      <c r="E26" s="5"/>
      <c r="F26" s="18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"/>
    </row>
    <row r="27" spans="2:38" x14ac:dyDescent="0.2">
      <c r="B27" s="16"/>
      <c r="C27" s="15" t="s">
        <v>5</v>
      </c>
      <c r="D27" s="18"/>
      <c r="E27" s="5"/>
      <c r="F27" s="18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"/>
    </row>
    <row r="28" spans="2:38" x14ac:dyDescent="0.2">
      <c r="B28" s="16"/>
      <c r="C28" s="15" t="s">
        <v>5</v>
      </c>
      <c r="D28" s="18"/>
      <c r="E28" s="5"/>
      <c r="F28" s="18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"/>
    </row>
    <row r="29" spans="2:38" x14ac:dyDescent="0.2">
      <c r="B29" s="16"/>
      <c r="C29" s="15" t="s">
        <v>5</v>
      </c>
      <c r="D29" s="18"/>
      <c r="E29" s="5"/>
      <c r="F29" s="18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"/>
    </row>
    <row r="30" spans="2:38" ht="15" x14ac:dyDescent="0.2">
      <c r="B30" s="16"/>
      <c r="C30" s="41" t="s">
        <v>6</v>
      </c>
      <c r="D30" s="18"/>
      <c r="E30" s="29">
        <f>MAX(E15:E29)</f>
        <v>0</v>
      </c>
      <c r="F30" s="18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"/>
    </row>
    <row r="31" spans="2:38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"/>
    </row>
    <row r="32" spans="2:38" s="14" customFormat="1" ht="21" customHeight="1" x14ac:dyDescent="0.2">
      <c r="B32" s="19"/>
      <c r="C32" s="20" t="s">
        <v>0</v>
      </c>
      <c r="D32" s="21"/>
      <c r="E32" s="22" t="s">
        <v>1</v>
      </c>
      <c r="F32" s="21"/>
      <c r="G32" s="23"/>
      <c r="H32" s="24">
        <v>1</v>
      </c>
      <c r="I32" s="24">
        <f t="shared" ref="I32:AK32" si="0">IF(AND(H32+1&lt;=$E$30,H32&gt;0),H32+1,0)</f>
        <v>0</v>
      </c>
      <c r="J32" s="24">
        <f t="shared" si="0"/>
        <v>0</v>
      </c>
      <c r="K32" s="24">
        <f t="shared" si="0"/>
        <v>0</v>
      </c>
      <c r="L32" s="24">
        <f t="shared" si="0"/>
        <v>0</v>
      </c>
      <c r="M32" s="24">
        <f t="shared" si="0"/>
        <v>0</v>
      </c>
      <c r="N32" s="24">
        <f t="shared" si="0"/>
        <v>0</v>
      </c>
      <c r="O32" s="24">
        <f t="shared" si="0"/>
        <v>0</v>
      </c>
      <c r="P32" s="24">
        <f t="shared" si="0"/>
        <v>0</v>
      </c>
      <c r="Q32" s="24">
        <f t="shared" si="0"/>
        <v>0</v>
      </c>
      <c r="R32" s="24">
        <f t="shared" si="0"/>
        <v>0</v>
      </c>
      <c r="S32" s="24">
        <f t="shared" si="0"/>
        <v>0</v>
      </c>
      <c r="T32" s="24">
        <f t="shared" si="0"/>
        <v>0</v>
      </c>
      <c r="U32" s="24">
        <f t="shared" si="0"/>
        <v>0</v>
      </c>
      <c r="V32" s="24">
        <f t="shared" si="0"/>
        <v>0</v>
      </c>
      <c r="W32" s="24">
        <f t="shared" si="0"/>
        <v>0</v>
      </c>
      <c r="X32" s="24">
        <f t="shared" si="0"/>
        <v>0</v>
      </c>
      <c r="Y32" s="24">
        <f t="shared" si="0"/>
        <v>0</v>
      </c>
      <c r="Z32" s="24">
        <f t="shared" si="0"/>
        <v>0</v>
      </c>
      <c r="AA32" s="24">
        <f t="shared" si="0"/>
        <v>0</v>
      </c>
      <c r="AB32" s="24">
        <f t="shared" si="0"/>
        <v>0</v>
      </c>
      <c r="AC32" s="24">
        <f t="shared" si="0"/>
        <v>0</v>
      </c>
      <c r="AD32" s="24">
        <f t="shared" si="0"/>
        <v>0</v>
      </c>
      <c r="AE32" s="24">
        <f t="shared" si="0"/>
        <v>0</v>
      </c>
      <c r="AF32" s="24">
        <f t="shared" si="0"/>
        <v>0</v>
      </c>
      <c r="AG32" s="24">
        <f t="shared" si="0"/>
        <v>0</v>
      </c>
      <c r="AH32" s="24">
        <f t="shared" si="0"/>
        <v>0</v>
      </c>
      <c r="AI32" s="24">
        <f t="shared" si="0"/>
        <v>0</v>
      </c>
      <c r="AJ32" s="24">
        <f t="shared" si="0"/>
        <v>0</v>
      </c>
      <c r="AK32" s="24">
        <f t="shared" si="0"/>
        <v>0</v>
      </c>
      <c r="AL32" s="13"/>
    </row>
    <row r="33" spans="2:38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"/>
    </row>
    <row r="34" spans="2:38" ht="24" customHeight="1" x14ac:dyDescent="0.2">
      <c r="B34" s="16"/>
      <c r="C34" s="25" t="s">
        <v>7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"/>
    </row>
    <row r="35" spans="2:38" x14ac:dyDescent="0.2">
      <c r="B35" s="16"/>
      <c r="C35" s="16"/>
      <c r="D35" s="16"/>
      <c r="E35" s="16"/>
      <c r="F35" s="16"/>
      <c r="G35" s="16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</row>
    <row r="36" spans="2:38" ht="21" customHeight="1" x14ac:dyDescent="0.2">
      <c r="B36" s="16"/>
      <c r="C36" s="30" t="s">
        <v>8</v>
      </c>
      <c r="D36" s="16"/>
      <c r="E36" s="16"/>
      <c r="F36" s="16"/>
      <c r="G36" s="16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</row>
    <row r="37" spans="2:38" x14ac:dyDescent="0.2">
      <c r="B37" s="16"/>
      <c r="C37" s="6" t="s">
        <v>9</v>
      </c>
      <c r="D37" s="16"/>
      <c r="E37" s="31" t="s">
        <v>10</v>
      </c>
      <c r="F37" s="16"/>
      <c r="G37" s="1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16"/>
    </row>
    <row r="38" spans="2:38" x14ac:dyDescent="0.2">
      <c r="B38" s="16"/>
      <c r="C38" s="8" t="s">
        <v>11</v>
      </c>
      <c r="D38" s="16"/>
      <c r="E38" s="31" t="s">
        <v>12</v>
      </c>
      <c r="F38" s="16"/>
      <c r="G38" s="16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16"/>
    </row>
    <row r="39" spans="2:38" ht="17" customHeight="1" x14ac:dyDescent="0.2">
      <c r="B39" s="16"/>
      <c r="C39" s="30" t="s">
        <v>13</v>
      </c>
      <c r="D39" s="16"/>
      <c r="E39" s="32" t="s">
        <v>14</v>
      </c>
      <c r="F39" s="16"/>
      <c r="G39" s="16"/>
      <c r="H39" s="33">
        <f>H37*H38</f>
        <v>0</v>
      </c>
      <c r="I39" s="33">
        <f t="shared" ref="I39:AK39" si="1">I37*I38</f>
        <v>0</v>
      </c>
      <c r="J39" s="33">
        <f t="shared" si="1"/>
        <v>0</v>
      </c>
      <c r="K39" s="33">
        <f t="shared" si="1"/>
        <v>0</v>
      </c>
      <c r="L39" s="33">
        <f t="shared" si="1"/>
        <v>0</v>
      </c>
      <c r="M39" s="33">
        <f t="shared" si="1"/>
        <v>0</v>
      </c>
      <c r="N39" s="33">
        <f t="shared" si="1"/>
        <v>0</v>
      </c>
      <c r="O39" s="33">
        <f t="shared" si="1"/>
        <v>0</v>
      </c>
      <c r="P39" s="33">
        <f t="shared" si="1"/>
        <v>0</v>
      </c>
      <c r="Q39" s="33">
        <f t="shared" si="1"/>
        <v>0</v>
      </c>
      <c r="R39" s="33">
        <f t="shared" si="1"/>
        <v>0</v>
      </c>
      <c r="S39" s="33">
        <f t="shared" si="1"/>
        <v>0</v>
      </c>
      <c r="T39" s="33">
        <f t="shared" si="1"/>
        <v>0</v>
      </c>
      <c r="U39" s="33">
        <f t="shared" si="1"/>
        <v>0</v>
      </c>
      <c r="V39" s="33">
        <f t="shared" si="1"/>
        <v>0</v>
      </c>
      <c r="W39" s="33">
        <f t="shared" si="1"/>
        <v>0</v>
      </c>
      <c r="X39" s="33">
        <f t="shared" si="1"/>
        <v>0</v>
      </c>
      <c r="Y39" s="33">
        <f t="shared" si="1"/>
        <v>0</v>
      </c>
      <c r="Z39" s="33">
        <f t="shared" si="1"/>
        <v>0</v>
      </c>
      <c r="AA39" s="33">
        <f t="shared" si="1"/>
        <v>0</v>
      </c>
      <c r="AB39" s="33">
        <f t="shared" si="1"/>
        <v>0</v>
      </c>
      <c r="AC39" s="33">
        <f t="shared" si="1"/>
        <v>0</v>
      </c>
      <c r="AD39" s="33">
        <f t="shared" si="1"/>
        <v>0</v>
      </c>
      <c r="AE39" s="33">
        <f t="shared" si="1"/>
        <v>0</v>
      </c>
      <c r="AF39" s="33">
        <f t="shared" si="1"/>
        <v>0</v>
      </c>
      <c r="AG39" s="33">
        <f t="shared" si="1"/>
        <v>0</v>
      </c>
      <c r="AH39" s="33">
        <f t="shared" si="1"/>
        <v>0</v>
      </c>
      <c r="AI39" s="33">
        <f t="shared" si="1"/>
        <v>0</v>
      </c>
      <c r="AJ39" s="33">
        <f t="shared" si="1"/>
        <v>0</v>
      </c>
      <c r="AK39" s="33">
        <f t="shared" si="1"/>
        <v>0</v>
      </c>
      <c r="AL39" s="16"/>
    </row>
    <row r="40" spans="2:38" x14ac:dyDescent="0.2">
      <c r="B40" s="16"/>
      <c r="C40" s="16"/>
      <c r="D40" s="16"/>
      <c r="E40" s="16"/>
      <c r="F40" s="16"/>
      <c r="G40" s="16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16"/>
    </row>
    <row r="41" spans="2:38" x14ac:dyDescent="0.2">
      <c r="B41" s="16"/>
      <c r="C41" s="30" t="s">
        <v>15</v>
      </c>
      <c r="D41" s="16"/>
      <c r="E41" s="16"/>
      <c r="F41" s="16"/>
      <c r="G41" s="1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</row>
    <row r="42" spans="2:38" x14ac:dyDescent="0.2">
      <c r="B42" s="16"/>
      <c r="C42" s="6" t="s">
        <v>16</v>
      </c>
      <c r="D42" s="16"/>
      <c r="E42" s="31" t="s">
        <v>14</v>
      </c>
      <c r="F42" s="16"/>
      <c r="G42" s="1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16"/>
    </row>
    <row r="43" spans="2:38" x14ac:dyDescent="0.2">
      <c r="B43" s="16"/>
      <c r="C43" s="6" t="s">
        <v>17</v>
      </c>
      <c r="D43" s="16"/>
      <c r="E43" s="31" t="s">
        <v>14</v>
      </c>
      <c r="F43" s="16"/>
      <c r="G43" s="1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16"/>
    </row>
    <row r="44" spans="2:38" x14ac:dyDescent="0.2">
      <c r="B44" s="16"/>
      <c r="C44" s="6" t="s">
        <v>18</v>
      </c>
      <c r="D44" s="16"/>
      <c r="E44" s="31" t="s">
        <v>14</v>
      </c>
      <c r="F44" s="16"/>
      <c r="G44" s="1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16"/>
    </row>
    <row r="45" spans="2:38" x14ac:dyDescent="0.2">
      <c r="B45" s="16"/>
      <c r="C45" s="6" t="s">
        <v>19</v>
      </c>
      <c r="D45" s="16"/>
      <c r="E45" s="31" t="s">
        <v>14</v>
      </c>
      <c r="F45" s="16"/>
      <c r="G45" s="16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16"/>
    </row>
    <row r="46" spans="2:38" x14ac:dyDescent="0.2">
      <c r="B46" s="16"/>
      <c r="C46" s="6" t="s">
        <v>20</v>
      </c>
      <c r="D46" s="16"/>
      <c r="E46" s="31" t="s">
        <v>14</v>
      </c>
      <c r="F46" s="16"/>
      <c r="G46" s="16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16"/>
    </row>
    <row r="47" spans="2:38" x14ac:dyDescent="0.2">
      <c r="B47" s="16"/>
      <c r="C47" s="6" t="s">
        <v>21</v>
      </c>
      <c r="D47" s="16"/>
      <c r="E47" s="31" t="s">
        <v>14</v>
      </c>
      <c r="F47" s="16"/>
      <c r="G47" s="16"/>
      <c r="H47" s="35">
        <f>SUM(H48:H49)</f>
        <v>0</v>
      </c>
      <c r="I47" s="35">
        <f t="shared" ref="I47:AK47" si="2">SUM(I48:I49)</f>
        <v>0</v>
      </c>
      <c r="J47" s="35">
        <f t="shared" si="2"/>
        <v>0</v>
      </c>
      <c r="K47" s="35">
        <f t="shared" si="2"/>
        <v>0</v>
      </c>
      <c r="L47" s="35">
        <f t="shared" si="2"/>
        <v>0</v>
      </c>
      <c r="M47" s="35">
        <f t="shared" si="2"/>
        <v>0</v>
      </c>
      <c r="N47" s="35">
        <f t="shared" si="2"/>
        <v>0</v>
      </c>
      <c r="O47" s="35">
        <f t="shared" si="2"/>
        <v>0</v>
      </c>
      <c r="P47" s="35">
        <f t="shared" si="2"/>
        <v>0</v>
      </c>
      <c r="Q47" s="35">
        <f t="shared" si="2"/>
        <v>0</v>
      </c>
      <c r="R47" s="35">
        <f t="shared" si="2"/>
        <v>0</v>
      </c>
      <c r="S47" s="35">
        <f t="shared" si="2"/>
        <v>0</v>
      </c>
      <c r="T47" s="35">
        <f t="shared" si="2"/>
        <v>0</v>
      </c>
      <c r="U47" s="35">
        <f t="shared" si="2"/>
        <v>0</v>
      </c>
      <c r="V47" s="35">
        <f t="shared" si="2"/>
        <v>0</v>
      </c>
      <c r="W47" s="35">
        <f t="shared" si="2"/>
        <v>0</v>
      </c>
      <c r="X47" s="35">
        <f t="shared" si="2"/>
        <v>0</v>
      </c>
      <c r="Y47" s="35">
        <f t="shared" si="2"/>
        <v>0</v>
      </c>
      <c r="Z47" s="35">
        <f t="shared" si="2"/>
        <v>0</v>
      </c>
      <c r="AA47" s="35">
        <f t="shared" si="2"/>
        <v>0</v>
      </c>
      <c r="AB47" s="35">
        <f t="shared" si="2"/>
        <v>0</v>
      </c>
      <c r="AC47" s="35">
        <f t="shared" si="2"/>
        <v>0</v>
      </c>
      <c r="AD47" s="35">
        <f t="shared" si="2"/>
        <v>0</v>
      </c>
      <c r="AE47" s="35">
        <f t="shared" si="2"/>
        <v>0</v>
      </c>
      <c r="AF47" s="35">
        <f t="shared" si="2"/>
        <v>0</v>
      </c>
      <c r="AG47" s="35">
        <f t="shared" si="2"/>
        <v>0</v>
      </c>
      <c r="AH47" s="35">
        <f t="shared" si="2"/>
        <v>0</v>
      </c>
      <c r="AI47" s="35">
        <f t="shared" si="2"/>
        <v>0</v>
      </c>
      <c r="AJ47" s="35">
        <f t="shared" si="2"/>
        <v>0</v>
      </c>
      <c r="AK47" s="35">
        <f t="shared" si="2"/>
        <v>0</v>
      </c>
      <c r="AL47" s="16"/>
    </row>
    <row r="48" spans="2:38" x14ac:dyDescent="0.2">
      <c r="B48" s="16"/>
      <c r="C48" s="10" t="s">
        <v>22</v>
      </c>
      <c r="D48" s="16"/>
      <c r="E48" s="31" t="s">
        <v>14</v>
      </c>
      <c r="F48" s="16"/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16"/>
    </row>
    <row r="49" spans="2:38" x14ac:dyDescent="0.2">
      <c r="B49" s="16"/>
      <c r="C49" s="10" t="s">
        <v>22</v>
      </c>
      <c r="D49" s="16"/>
      <c r="E49" s="31" t="s">
        <v>14</v>
      </c>
      <c r="F49" s="16"/>
      <c r="G49" s="1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16"/>
    </row>
    <row r="50" spans="2:38" x14ac:dyDescent="0.2">
      <c r="B50" s="16"/>
      <c r="C50" s="30" t="s">
        <v>23</v>
      </c>
      <c r="D50" s="16"/>
      <c r="E50" s="32" t="s">
        <v>14</v>
      </c>
      <c r="F50" s="16"/>
      <c r="G50" s="16"/>
      <c r="H50" s="33">
        <f>SUM(H42:H47)</f>
        <v>0</v>
      </c>
      <c r="I50" s="33">
        <f t="shared" ref="I50:AK50" si="3">SUM(I42:I47)</f>
        <v>0</v>
      </c>
      <c r="J50" s="33">
        <f t="shared" si="3"/>
        <v>0</v>
      </c>
      <c r="K50" s="33">
        <f t="shared" si="3"/>
        <v>0</v>
      </c>
      <c r="L50" s="33">
        <f t="shared" si="3"/>
        <v>0</v>
      </c>
      <c r="M50" s="33">
        <f t="shared" si="3"/>
        <v>0</v>
      </c>
      <c r="N50" s="33">
        <f t="shared" si="3"/>
        <v>0</v>
      </c>
      <c r="O50" s="33">
        <f t="shared" si="3"/>
        <v>0</v>
      </c>
      <c r="P50" s="33">
        <f t="shared" si="3"/>
        <v>0</v>
      </c>
      <c r="Q50" s="33">
        <f t="shared" si="3"/>
        <v>0</v>
      </c>
      <c r="R50" s="33">
        <f t="shared" si="3"/>
        <v>0</v>
      </c>
      <c r="S50" s="33">
        <f t="shared" si="3"/>
        <v>0</v>
      </c>
      <c r="T50" s="33">
        <f t="shared" si="3"/>
        <v>0</v>
      </c>
      <c r="U50" s="33">
        <f t="shared" si="3"/>
        <v>0</v>
      </c>
      <c r="V50" s="33">
        <f t="shared" si="3"/>
        <v>0</v>
      </c>
      <c r="W50" s="33">
        <f t="shared" si="3"/>
        <v>0</v>
      </c>
      <c r="X50" s="33">
        <f t="shared" si="3"/>
        <v>0</v>
      </c>
      <c r="Y50" s="33">
        <f t="shared" si="3"/>
        <v>0</v>
      </c>
      <c r="Z50" s="33">
        <f t="shared" si="3"/>
        <v>0</v>
      </c>
      <c r="AA50" s="33">
        <f t="shared" si="3"/>
        <v>0</v>
      </c>
      <c r="AB50" s="33">
        <f t="shared" si="3"/>
        <v>0</v>
      </c>
      <c r="AC50" s="33">
        <f t="shared" si="3"/>
        <v>0</v>
      </c>
      <c r="AD50" s="33">
        <f t="shared" si="3"/>
        <v>0</v>
      </c>
      <c r="AE50" s="33">
        <f t="shared" si="3"/>
        <v>0</v>
      </c>
      <c r="AF50" s="33">
        <f t="shared" si="3"/>
        <v>0</v>
      </c>
      <c r="AG50" s="33">
        <f t="shared" si="3"/>
        <v>0</v>
      </c>
      <c r="AH50" s="33">
        <f t="shared" si="3"/>
        <v>0</v>
      </c>
      <c r="AI50" s="33">
        <f t="shared" si="3"/>
        <v>0</v>
      </c>
      <c r="AJ50" s="33">
        <f t="shared" si="3"/>
        <v>0</v>
      </c>
      <c r="AK50" s="33">
        <f t="shared" si="3"/>
        <v>0</v>
      </c>
      <c r="AL50" s="16"/>
    </row>
    <row r="51" spans="2:38" x14ac:dyDescent="0.2">
      <c r="B51" s="16"/>
      <c r="C51" s="16"/>
      <c r="D51" s="16"/>
      <c r="E51" s="16"/>
      <c r="F51" s="16"/>
      <c r="G51" s="16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16"/>
    </row>
    <row r="52" spans="2:38" x14ac:dyDescent="0.2">
      <c r="B52" s="16"/>
      <c r="C52" s="16"/>
      <c r="D52" s="16"/>
      <c r="E52" s="16"/>
      <c r="F52" s="16"/>
      <c r="G52" s="16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16"/>
    </row>
    <row r="53" spans="2:38" ht="24" customHeight="1" x14ac:dyDescent="0.2">
      <c r="B53" s="16"/>
      <c r="C53" s="25" t="s">
        <v>24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"/>
    </row>
    <row r="54" spans="2:38" x14ac:dyDescent="0.2">
      <c r="B54" s="16"/>
      <c r="C54" s="16"/>
      <c r="D54" s="16"/>
      <c r="E54" s="16"/>
      <c r="F54" s="16"/>
      <c r="G54" s="16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</row>
    <row r="55" spans="2:38" x14ac:dyDescent="0.2">
      <c r="B55" s="16"/>
      <c r="C55" s="30" t="s">
        <v>8</v>
      </c>
      <c r="D55" s="16"/>
      <c r="E55" s="16"/>
      <c r="F55" s="16"/>
      <c r="G55" s="16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</row>
    <row r="56" spans="2:38" x14ac:dyDescent="0.2">
      <c r="B56" s="16"/>
      <c r="C56" s="6" t="s">
        <v>9</v>
      </c>
      <c r="D56" s="16"/>
      <c r="E56" s="31" t="s">
        <v>10</v>
      </c>
      <c r="F56" s="16"/>
      <c r="G56" s="1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16"/>
    </row>
    <row r="57" spans="2:38" x14ac:dyDescent="0.2">
      <c r="B57" s="16"/>
      <c r="C57" s="8" t="s">
        <v>11</v>
      </c>
      <c r="D57" s="16"/>
      <c r="E57" s="31" t="s">
        <v>12</v>
      </c>
      <c r="F57" s="16"/>
      <c r="G57" s="16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16"/>
    </row>
    <row r="58" spans="2:38" x14ac:dyDescent="0.2">
      <c r="B58" s="16"/>
      <c r="C58" s="30" t="s">
        <v>13</v>
      </c>
      <c r="D58" s="16"/>
      <c r="E58" s="32" t="s">
        <v>14</v>
      </c>
      <c r="F58" s="16"/>
      <c r="G58" s="16"/>
      <c r="H58" s="33">
        <f>H56*H57</f>
        <v>0</v>
      </c>
      <c r="I58" s="33">
        <f t="shared" ref="I58:AK58" si="4">I56*I57</f>
        <v>0</v>
      </c>
      <c r="J58" s="33">
        <f t="shared" si="4"/>
        <v>0</v>
      </c>
      <c r="K58" s="33">
        <f t="shared" si="4"/>
        <v>0</v>
      </c>
      <c r="L58" s="33">
        <f t="shared" si="4"/>
        <v>0</v>
      </c>
      <c r="M58" s="33">
        <f t="shared" si="4"/>
        <v>0</v>
      </c>
      <c r="N58" s="33">
        <f t="shared" si="4"/>
        <v>0</v>
      </c>
      <c r="O58" s="33">
        <f t="shared" si="4"/>
        <v>0</v>
      </c>
      <c r="P58" s="33">
        <f t="shared" si="4"/>
        <v>0</v>
      </c>
      <c r="Q58" s="33">
        <f t="shared" si="4"/>
        <v>0</v>
      </c>
      <c r="R58" s="33">
        <f t="shared" si="4"/>
        <v>0</v>
      </c>
      <c r="S58" s="33">
        <f t="shared" si="4"/>
        <v>0</v>
      </c>
      <c r="T58" s="33">
        <f t="shared" si="4"/>
        <v>0</v>
      </c>
      <c r="U58" s="33">
        <f t="shared" si="4"/>
        <v>0</v>
      </c>
      <c r="V58" s="33">
        <f t="shared" si="4"/>
        <v>0</v>
      </c>
      <c r="W58" s="33">
        <f t="shared" si="4"/>
        <v>0</v>
      </c>
      <c r="X58" s="33">
        <f t="shared" si="4"/>
        <v>0</v>
      </c>
      <c r="Y58" s="33">
        <f t="shared" si="4"/>
        <v>0</v>
      </c>
      <c r="Z58" s="33">
        <f t="shared" si="4"/>
        <v>0</v>
      </c>
      <c r="AA58" s="33">
        <f t="shared" si="4"/>
        <v>0</v>
      </c>
      <c r="AB58" s="33">
        <f t="shared" si="4"/>
        <v>0</v>
      </c>
      <c r="AC58" s="33">
        <f t="shared" si="4"/>
        <v>0</v>
      </c>
      <c r="AD58" s="33">
        <f t="shared" si="4"/>
        <v>0</v>
      </c>
      <c r="AE58" s="33">
        <f t="shared" si="4"/>
        <v>0</v>
      </c>
      <c r="AF58" s="33">
        <f t="shared" si="4"/>
        <v>0</v>
      </c>
      <c r="AG58" s="33">
        <f t="shared" si="4"/>
        <v>0</v>
      </c>
      <c r="AH58" s="33">
        <f t="shared" si="4"/>
        <v>0</v>
      </c>
      <c r="AI58" s="33">
        <f t="shared" si="4"/>
        <v>0</v>
      </c>
      <c r="AJ58" s="33">
        <f t="shared" si="4"/>
        <v>0</v>
      </c>
      <c r="AK58" s="33">
        <f t="shared" si="4"/>
        <v>0</v>
      </c>
      <c r="AL58" s="16"/>
    </row>
    <row r="59" spans="2:38" x14ac:dyDescent="0.2">
      <c r="B59" s="16"/>
      <c r="C59" s="16"/>
      <c r="D59" s="16"/>
      <c r="E59" s="16"/>
      <c r="F59" s="16"/>
      <c r="G59" s="16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16"/>
    </row>
    <row r="60" spans="2:38" x14ac:dyDescent="0.2">
      <c r="B60" s="16"/>
      <c r="C60" s="30" t="s">
        <v>15</v>
      </c>
      <c r="D60" s="16"/>
      <c r="E60" s="16"/>
      <c r="F60" s="16"/>
      <c r="G60" s="16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</row>
    <row r="61" spans="2:38" x14ac:dyDescent="0.2">
      <c r="B61" s="16"/>
      <c r="C61" s="6" t="s">
        <v>16</v>
      </c>
      <c r="D61" s="16"/>
      <c r="E61" s="31" t="s">
        <v>14</v>
      </c>
      <c r="F61" s="16"/>
      <c r="G61" s="16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16"/>
    </row>
    <row r="62" spans="2:38" x14ac:dyDescent="0.2">
      <c r="B62" s="16"/>
      <c r="C62" s="6" t="s">
        <v>17</v>
      </c>
      <c r="D62" s="16"/>
      <c r="E62" s="31" t="s">
        <v>14</v>
      </c>
      <c r="F62" s="16"/>
      <c r="G62" s="1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16"/>
    </row>
    <row r="63" spans="2:38" x14ac:dyDescent="0.2">
      <c r="B63" s="16"/>
      <c r="C63" s="6" t="s">
        <v>18</v>
      </c>
      <c r="D63" s="16"/>
      <c r="E63" s="31" t="s">
        <v>14</v>
      </c>
      <c r="F63" s="16"/>
      <c r="G63" s="16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16"/>
    </row>
    <row r="64" spans="2:38" x14ac:dyDescent="0.2">
      <c r="B64" s="16"/>
      <c r="C64" s="6" t="s">
        <v>19</v>
      </c>
      <c r="D64" s="16"/>
      <c r="E64" s="31" t="s">
        <v>14</v>
      </c>
      <c r="F64" s="16"/>
      <c r="G64" s="16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16"/>
    </row>
    <row r="65" spans="2:38" x14ac:dyDescent="0.2">
      <c r="B65" s="16"/>
      <c r="C65" s="6" t="s">
        <v>20</v>
      </c>
      <c r="D65" s="16"/>
      <c r="E65" s="31" t="s">
        <v>14</v>
      </c>
      <c r="F65" s="16"/>
      <c r="G65" s="1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16"/>
    </row>
    <row r="66" spans="2:38" x14ac:dyDescent="0.2">
      <c r="B66" s="16"/>
      <c r="C66" s="6" t="s">
        <v>21</v>
      </c>
      <c r="D66" s="16"/>
      <c r="E66" s="31" t="s">
        <v>14</v>
      </c>
      <c r="F66" s="16"/>
      <c r="G66" s="16"/>
      <c r="H66" s="35">
        <f>SUM(H67:H68)</f>
        <v>0</v>
      </c>
      <c r="I66" s="35">
        <f t="shared" ref="I66:AK66" si="5">SUM(I67:I68)</f>
        <v>0</v>
      </c>
      <c r="J66" s="35">
        <f t="shared" si="5"/>
        <v>0</v>
      </c>
      <c r="K66" s="35">
        <f t="shared" si="5"/>
        <v>0</v>
      </c>
      <c r="L66" s="35">
        <f t="shared" si="5"/>
        <v>0</v>
      </c>
      <c r="M66" s="35">
        <f t="shared" si="5"/>
        <v>0</v>
      </c>
      <c r="N66" s="35">
        <f t="shared" si="5"/>
        <v>0</v>
      </c>
      <c r="O66" s="35">
        <f t="shared" si="5"/>
        <v>0</v>
      </c>
      <c r="P66" s="35">
        <f t="shared" si="5"/>
        <v>0</v>
      </c>
      <c r="Q66" s="35">
        <f t="shared" si="5"/>
        <v>0</v>
      </c>
      <c r="R66" s="35">
        <f t="shared" si="5"/>
        <v>0</v>
      </c>
      <c r="S66" s="35">
        <f t="shared" si="5"/>
        <v>0</v>
      </c>
      <c r="T66" s="35">
        <f t="shared" si="5"/>
        <v>0</v>
      </c>
      <c r="U66" s="35">
        <f t="shared" si="5"/>
        <v>0</v>
      </c>
      <c r="V66" s="35">
        <f t="shared" si="5"/>
        <v>0</v>
      </c>
      <c r="W66" s="35">
        <f t="shared" si="5"/>
        <v>0</v>
      </c>
      <c r="X66" s="35">
        <f t="shared" si="5"/>
        <v>0</v>
      </c>
      <c r="Y66" s="35">
        <f t="shared" si="5"/>
        <v>0</v>
      </c>
      <c r="Z66" s="35">
        <f t="shared" si="5"/>
        <v>0</v>
      </c>
      <c r="AA66" s="35">
        <f t="shared" si="5"/>
        <v>0</v>
      </c>
      <c r="AB66" s="35">
        <f t="shared" si="5"/>
        <v>0</v>
      </c>
      <c r="AC66" s="35">
        <f t="shared" si="5"/>
        <v>0</v>
      </c>
      <c r="AD66" s="35">
        <f t="shared" si="5"/>
        <v>0</v>
      </c>
      <c r="AE66" s="35">
        <f t="shared" si="5"/>
        <v>0</v>
      </c>
      <c r="AF66" s="35">
        <f t="shared" si="5"/>
        <v>0</v>
      </c>
      <c r="AG66" s="35">
        <f t="shared" si="5"/>
        <v>0</v>
      </c>
      <c r="AH66" s="35">
        <f t="shared" si="5"/>
        <v>0</v>
      </c>
      <c r="AI66" s="35">
        <f t="shared" si="5"/>
        <v>0</v>
      </c>
      <c r="AJ66" s="35">
        <f t="shared" si="5"/>
        <v>0</v>
      </c>
      <c r="AK66" s="35">
        <f t="shared" si="5"/>
        <v>0</v>
      </c>
      <c r="AL66" s="16"/>
    </row>
    <row r="67" spans="2:38" x14ac:dyDescent="0.2">
      <c r="B67" s="16"/>
      <c r="C67" s="10" t="s">
        <v>22</v>
      </c>
      <c r="D67" s="16"/>
      <c r="E67" s="31" t="s">
        <v>14</v>
      </c>
      <c r="F67" s="16"/>
      <c r="G67" s="16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16"/>
    </row>
    <row r="68" spans="2:38" x14ac:dyDescent="0.2">
      <c r="B68" s="16"/>
      <c r="C68" s="10" t="s">
        <v>22</v>
      </c>
      <c r="D68" s="16"/>
      <c r="E68" s="31" t="s">
        <v>14</v>
      </c>
      <c r="F68" s="16"/>
      <c r="G68" s="1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16"/>
    </row>
    <row r="69" spans="2:38" x14ac:dyDescent="0.2">
      <c r="B69" s="16"/>
      <c r="C69" s="30" t="s">
        <v>23</v>
      </c>
      <c r="D69" s="16"/>
      <c r="E69" s="32" t="s">
        <v>14</v>
      </c>
      <c r="F69" s="16"/>
      <c r="G69" s="16"/>
      <c r="H69" s="33">
        <f>SUM(H61:H66)</f>
        <v>0</v>
      </c>
      <c r="I69" s="33">
        <f t="shared" ref="I69:AK69" si="6">SUM(I61:I66)</f>
        <v>0</v>
      </c>
      <c r="J69" s="33">
        <f t="shared" si="6"/>
        <v>0</v>
      </c>
      <c r="K69" s="33">
        <f t="shared" si="6"/>
        <v>0</v>
      </c>
      <c r="L69" s="33">
        <f t="shared" si="6"/>
        <v>0</v>
      </c>
      <c r="M69" s="33">
        <f t="shared" si="6"/>
        <v>0</v>
      </c>
      <c r="N69" s="33">
        <f t="shared" si="6"/>
        <v>0</v>
      </c>
      <c r="O69" s="33">
        <f t="shared" si="6"/>
        <v>0</v>
      </c>
      <c r="P69" s="33">
        <f t="shared" si="6"/>
        <v>0</v>
      </c>
      <c r="Q69" s="33">
        <f t="shared" si="6"/>
        <v>0</v>
      </c>
      <c r="R69" s="33">
        <f t="shared" si="6"/>
        <v>0</v>
      </c>
      <c r="S69" s="33">
        <f t="shared" si="6"/>
        <v>0</v>
      </c>
      <c r="T69" s="33">
        <f t="shared" si="6"/>
        <v>0</v>
      </c>
      <c r="U69" s="33">
        <f t="shared" si="6"/>
        <v>0</v>
      </c>
      <c r="V69" s="33">
        <f t="shared" si="6"/>
        <v>0</v>
      </c>
      <c r="W69" s="33">
        <f t="shared" si="6"/>
        <v>0</v>
      </c>
      <c r="X69" s="33">
        <f t="shared" si="6"/>
        <v>0</v>
      </c>
      <c r="Y69" s="33">
        <f t="shared" si="6"/>
        <v>0</v>
      </c>
      <c r="Z69" s="33">
        <f t="shared" si="6"/>
        <v>0</v>
      </c>
      <c r="AA69" s="33">
        <f t="shared" si="6"/>
        <v>0</v>
      </c>
      <c r="AB69" s="33">
        <f t="shared" si="6"/>
        <v>0</v>
      </c>
      <c r="AC69" s="33">
        <f t="shared" si="6"/>
        <v>0</v>
      </c>
      <c r="AD69" s="33">
        <f t="shared" si="6"/>
        <v>0</v>
      </c>
      <c r="AE69" s="33">
        <f t="shared" si="6"/>
        <v>0</v>
      </c>
      <c r="AF69" s="33">
        <f t="shared" si="6"/>
        <v>0</v>
      </c>
      <c r="AG69" s="33">
        <f t="shared" si="6"/>
        <v>0</v>
      </c>
      <c r="AH69" s="33">
        <f t="shared" si="6"/>
        <v>0</v>
      </c>
      <c r="AI69" s="33">
        <f t="shared" si="6"/>
        <v>0</v>
      </c>
      <c r="AJ69" s="33">
        <f t="shared" si="6"/>
        <v>0</v>
      </c>
      <c r="AK69" s="33">
        <f t="shared" si="6"/>
        <v>0</v>
      </c>
      <c r="AL69" s="16"/>
    </row>
    <row r="70" spans="2:38" x14ac:dyDescent="0.2">
      <c r="B70" s="16"/>
      <c r="C70" s="16"/>
      <c r="D70" s="16"/>
      <c r="E70" s="16"/>
      <c r="F70" s="16"/>
      <c r="G70" s="16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</row>
    <row r="71" spans="2:38" x14ac:dyDescent="0.2">
      <c r="B71" s="16"/>
      <c r="C71" s="16"/>
      <c r="D71" s="16"/>
      <c r="E71" s="16"/>
      <c r="F71" s="16"/>
      <c r="G71" s="16"/>
      <c r="H71" s="34"/>
      <c r="I71" s="34"/>
      <c r="J71" s="34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</row>
    <row r="72" spans="2:38" ht="24" customHeight="1" x14ac:dyDescent="0.2">
      <c r="B72" s="16"/>
      <c r="C72" s="25" t="s">
        <v>25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"/>
    </row>
    <row r="73" spans="2:38" x14ac:dyDescent="0.2">
      <c r="B73" s="16"/>
      <c r="C73" s="16"/>
      <c r="D73" s="16"/>
      <c r="E73" s="16"/>
      <c r="F73" s="16"/>
      <c r="G73" s="16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</row>
    <row r="74" spans="2:38" ht="15" customHeight="1" x14ac:dyDescent="0.2">
      <c r="B74" s="16"/>
      <c r="C74" s="36" t="s">
        <v>26</v>
      </c>
      <c r="D74" s="16"/>
      <c r="E74" s="31" t="s">
        <v>14</v>
      </c>
      <c r="F74" s="16"/>
      <c r="G74" s="16"/>
      <c r="H74" s="37">
        <f t="shared" ref="H74:AK74" si="7">IF(H32&gt;0,IFERROR(H58-H39,""),"")</f>
        <v>0</v>
      </c>
      <c r="I74" s="37" t="str">
        <f t="shared" si="7"/>
        <v/>
      </c>
      <c r="J74" s="37" t="str">
        <f t="shared" si="7"/>
        <v/>
      </c>
      <c r="K74" s="37" t="str">
        <f t="shared" si="7"/>
        <v/>
      </c>
      <c r="L74" s="37" t="str">
        <f t="shared" si="7"/>
        <v/>
      </c>
      <c r="M74" s="37" t="str">
        <f t="shared" si="7"/>
        <v/>
      </c>
      <c r="N74" s="37" t="str">
        <f t="shared" si="7"/>
        <v/>
      </c>
      <c r="O74" s="37" t="str">
        <f t="shared" si="7"/>
        <v/>
      </c>
      <c r="P74" s="37" t="str">
        <f t="shared" si="7"/>
        <v/>
      </c>
      <c r="Q74" s="37" t="str">
        <f t="shared" si="7"/>
        <v/>
      </c>
      <c r="R74" s="37" t="str">
        <f t="shared" si="7"/>
        <v/>
      </c>
      <c r="S74" s="37" t="str">
        <f t="shared" si="7"/>
        <v/>
      </c>
      <c r="T74" s="37" t="str">
        <f t="shared" si="7"/>
        <v/>
      </c>
      <c r="U74" s="37" t="str">
        <f t="shared" si="7"/>
        <v/>
      </c>
      <c r="V74" s="37" t="str">
        <f t="shared" si="7"/>
        <v/>
      </c>
      <c r="W74" s="37" t="str">
        <f t="shared" si="7"/>
        <v/>
      </c>
      <c r="X74" s="37" t="str">
        <f t="shared" si="7"/>
        <v/>
      </c>
      <c r="Y74" s="37" t="str">
        <f t="shared" si="7"/>
        <v/>
      </c>
      <c r="Z74" s="37" t="str">
        <f t="shared" si="7"/>
        <v/>
      </c>
      <c r="AA74" s="37" t="str">
        <f t="shared" si="7"/>
        <v/>
      </c>
      <c r="AB74" s="37" t="str">
        <f t="shared" si="7"/>
        <v/>
      </c>
      <c r="AC74" s="37" t="str">
        <f t="shared" si="7"/>
        <v/>
      </c>
      <c r="AD74" s="37" t="str">
        <f t="shared" si="7"/>
        <v/>
      </c>
      <c r="AE74" s="37" t="str">
        <f t="shared" si="7"/>
        <v/>
      </c>
      <c r="AF74" s="37" t="str">
        <f t="shared" si="7"/>
        <v/>
      </c>
      <c r="AG74" s="37" t="str">
        <f t="shared" si="7"/>
        <v/>
      </c>
      <c r="AH74" s="37" t="str">
        <f t="shared" si="7"/>
        <v/>
      </c>
      <c r="AI74" s="37" t="str">
        <f t="shared" si="7"/>
        <v/>
      </c>
      <c r="AJ74" s="37" t="str">
        <f t="shared" si="7"/>
        <v/>
      </c>
      <c r="AK74" s="37" t="str">
        <f t="shared" si="7"/>
        <v/>
      </c>
      <c r="AL74" s="16"/>
    </row>
    <row r="75" spans="2:38" ht="17" customHeight="1" x14ac:dyDescent="0.2">
      <c r="B75" s="16"/>
      <c r="C75" s="36" t="s">
        <v>27</v>
      </c>
      <c r="D75" s="16"/>
      <c r="E75" s="31" t="s">
        <v>14</v>
      </c>
      <c r="F75" s="16"/>
      <c r="G75" s="16"/>
      <c r="H75" s="37">
        <f t="shared" ref="H75:AK75" si="8">IF(H32&gt;0,IFERROR(H69-H50,""),"")</f>
        <v>0</v>
      </c>
      <c r="I75" s="37" t="str">
        <f t="shared" si="8"/>
        <v/>
      </c>
      <c r="J75" s="37" t="str">
        <f t="shared" si="8"/>
        <v/>
      </c>
      <c r="K75" s="37" t="str">
        <f t="shared" si="8"/>
        <v/>
      </c>
      <c r="L75" s="37" t="str">
        <f t="shared" si="8"/>
        <v/>
      </c>
      <c r="M75" s="37" t="str">
        <f t="shared" si="8"/>
        <v/>
      </c>
      <c r="N75" s="37" t="str">
        <f t="shared" si="8"/>
        <v/>
      </c>
      <c r="O75" s="37" t="str">
        <f t="shared" si="8"/>
        <v/>
      </c>
      <c r="P75" s="37" t="str">
        <f t="shared" si="8"/>
        <v/>
      </c>
      <c r="Q75" s="37" t="str">
        <f t="shared" si="8"/>
        <v/>
      </c>
      <c r="R75" s="37" t="str">
        <f t="shared" si="8"/>
        <v/>
      </c>
      <c r="S75" s="37" t="str">
        <f t="shared" si="8"/>
        <v/>
      </c>
      <c r="T75" s="37" t="str">
        <f t="shared" si="8"/>
        <v/>
      </c>
      <c r="U75" s="37" t="str">
        <f t="shared" si="8"/>
        <v/>
      </c>
      <c r="V75" s="37" t="str">
        <f t="shared" si="8"/>
        <v/>
      </c>
      <c r="W75" s="37" t="str">
        <f t="shared" si="8"/>
        <v/>
      </c>
      <c r="X75" s="37" t="str">
        <f t="shared" si="8"/>
        <v/>
      </c>
      <c r="Y75" s="37" t="str">
        <f t="shared" si="8"/>
        <v/>
      </c>
      <c r="Z75" s="37" t="str">
        <f t="shared" si="8"/>
        <v/>
      </c>
      <c r="AA75" s="37" t="str">
        <f t="shared" si="8"/>
        <v/>
      </c>
      <c r="AB75" s="37" t="str">
        <f t="shared" si="8"/>
        <v/>
      </c>
      <c r="AC75" s="37" t="str">
        <f t="shared" si="8"/>
        <v/>
      </c>
      <c r="AD75" s="37" t="str">
        <f t="shared" si="8"/>
        <v/>
      </c>
      <c r="AE75" s="37" t="str">
        <f t="shared" si="8"/>
        <v/>
      </c>
      <c r="AF75" s="37" t="str">
        <f t="shared" si="8"/>
        <v/>
      </c>
      <c r="AG75" s="37" t="str">
        <f t="shared" si="8"/>
        <v/>
      </c>
      <c r="AH75" s="37" t="str">
        <f t="shared" si="8"/>
        <v/>
      </c>
      <c r="AI75" s="37" t="str">
        <f t="shared" si="8"/>
        <v/>
      </c>
      <c r="AJ75" s="37" t="str">
        <f t="shared" si="8"/>
        <v/>
      </c>
      <c r="AK75" s="37" t="str">
        <f t="shared" si="8"/>
        <v/>
      </c>
      <c r="AL75" s="16"/>
    </row>
    <row r="76" spans="2:38" ht="17" customHeight="1" x14ac:dyDescent="0.2">
      <c r="B76" s="16"/>
      <c r="C76" s="36" t="s">
        <v>28</v>
      </c>
      <c r="D76" s="16"/>
      <c r="E76" s="31" t="s">
        <v>14</v>
      </c>
      <c r="F76" s="16"/>
      <c r="G76" s="16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6"/>
    </row>
    <row r="77" spans="2:38" ht="16.25" customHeight="1" x14ac:dyDescent="0.2">
      <c r="B77" s="16"/>
      <c r="C77" s="36" t="s">
        <v>29</v>
      </c>
      <c r="D77" s="16"/>
      <c r="E77" s="31" t="s">
        <v>14</v>
      </c>
      <c r="F77" s="16"/>
      <c r="G77" s="16"/>
      <c r="H77" s="38">
        <f>IFERROR(H74-H75-H76,"")</f>
        <v>0</v>
      </c>
      <c r="I77" s="38" t="str">
        <f t="shared" ref="I77:AK77" si="9">IFERROR(I74-I75-I76,"")</f>
        <v/>
      </c>
      <c r="J77" s="38" t="str">
        <f t="shared" si="9"/>
        <v/>
      </c>
      <c r="K77" s="38" t="str">
        <f t="shared" si="9"/>
        <v/>
      </c>
      <c r="L77" s="38" t="str">
        <f t="shared" si="9"/>
        <v/>
      </c>
      <c r="M77" s="38" t="str">
        <f t="shared" si="9"/>
        <v/>
      </c>
      <c r="N77" s="38" t="str">
        <f t="shared" si="9"/>
        <v/>
      </c>
      <c r="O77" s="38" t="str">
        <f t="shared" si="9"/>
        <v/>
      </c>
      <c r="P77" s="38" t="str">
        <f t="shared" si="9"/>
        <v/>
      </c>
      <c r="Q77" s="38" t="str">
        <f t="shared" si="9"/>
        <v/>
      </c>
      <c r="R77" s="38" t="str">
        <f t="shared" si="9"/>
        <v/>
      </c>
      <c r="S77" s="38" t="str">
        <f t="shared" si="9"/>
        <v/>
      </c>
      <c r="T77" s="38" t="str">
        <f t="shared" si="9"/>
        <v/>
      </c>
      <c r="U77" s="38" t="str">
        <f t="shared" si="9"/>
        <v/>
      </c>
      <c r="V77" s="38" t="str">
        <f t="shared" si="9"/>
        <v/>
      </c>
      <c r="W77" s="38" t="str">
        <f t="shared" si="9"/>
        <v/>
      </c>
      <c r="X77" s="38" t="str">
        <f t="shared" si="9"/>
        <v/>
      </c>
      <c r="Y77" s="38" t="str">
        <f t="shared" si="9"/>
        <v/>
      </c>
      <c r="Z77" s="38" t="str">
        <f t="shared" si="9"/>
        <v/>
      </c>
      <c r="AA77" s="38" t="str">
        <f t="shared" si="9"/>
        <v/>
      </c>
      <c r="AB77" s="38" t="str">
        <f t="shared" si="9"/>
        <v/>
      </c>
      <c r="AC77" s="38" t="str">
        <f t="shared" si="9"/>
        <v/>
      </c>
      <c r="AD77" s="38" t="str">
        <f t="shared" si="9"/>
        <v/>
      </c>
      <c r="AE77" s="38" t="str">
        <f t="shared" si="9"/>
        <v/>
      </c>
      <c r="AF77" s="38" t="str">
        <f t="shared" si="9"/>
        <v/>
      </c>
      <c r="AG77" s="38" t="str">
        <f t="shared" si="9"/>
        <v/>
      </c>
      <c r="AH77" s="38" t="str">
        <f t="shared" si="9"/>
        <v/>
      </c>
      <c r="AI77" s="38" t="str">
        <f t="shared" si="9"/>
        <v/>
      </c>
      <c r="AJ77" s="38" t="str">
        <f t="shared" si="9"/>
        <v/>
      </c>
      <c r="AK77" s="38" t="str">
        <f t="shared" si="9"/>
        <v/>
      </c>
      <c r="AL77" s="16"/>
    </row>
    <row r="78" spans="2:38" ht="17.5" customHeight="1" x14ac:dyDescent="0.2">
      <c r="B78" s="16"/>
      <c r="C78" s="39"/>
      <c r="D78" s="16"/>
      <c r="E78" s="16"/>
      <c r="F78" s="16"/>
      <c r="G78" s="16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</row>
    <row r="79" spans="2:38" ht="24" customHeight="1" x14ac:dyDescent="0.2">
      <c r="B79" s="16"/>
      <c r="C79" s="25" t="s">
        <v>30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"/>
    </row>
    <row r="80" spans="2:38" ht="15" thickBot="1" x14ac:dyDescent="0.25">
      <c r="B80" s="16"/>
      <c r="C80" s="16"/>
      <c r="D80" s="16"/>
      <c r="E80" s="16"/>
      <c r="F80" s="16"/>
      <c r="G80" s="16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</row>
    <row r="81" spans="2:38" ht="20.5" customHeight="1" thickBot="1" x14ac:dyDescent="0.25">
      <c r="B81" s="16"/>
      <c r="C81" s="40" t="s">
        <v>31</v>
      </c>
      <c r="D81" s="16"/>
      <c r="E81" s="40">
        <f>COUNTIF(H77:AK77,"&gt;0")</f>
        <v>0</v>
      </c>
      <c r="F81" s="16"/>
      <c r="G81" s="16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</row>
    <row r="82" spans="2:38" ht="20.5" customHeight="1" thickBot="1" x14ac:dyDescent="0.25">
      <c r="B82" s="16"/>
      <c r="C82" s="40" t="s">
        <v>32</v>
      </c>
      <c r="D82" s="16"/>
      <c r="E82" s="40">
        <f>COUNTIF(H77:AK77,"&lt;0")</f>
        <v>0</v>
      </c>
      <c r="F82" s="16"/>
      <c r="G82" s="16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</row>
    <row r="83" spans="2:38" x14ac:dyDescent="0.2">
      <c r="B83" s="16"/>
      <c r="C83" s="16"/>
      <c r="D83" s="16"/>
      <c r="E83" s="16"/>
      <c r="F83" s="16"/>
      <c r="G83" s="16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</row>
    <row r="84" spans="2:38" ht="14" customHeight="1" x14ac:dyDescent="0.2">
      <c r="B84" s="16"/>
      <c r="C84" s="16"/>
      <c r="D84" s="16"/>
      <c r="E84" s="16"/>
      <c r="F84" s="16"/>
      <c r="G84" s="16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6"/>
    </row>
  </sheetData>
  <sheetProtection algorithmName="SHA-512" hashValue="9/OKQif4TBw9lM2WbwvRoDPOW28aX+iYUuEZ8jAsu2yhKqxqlMpvzWiwHVUotYVayfnlgUa7wXvKVA1HBYrMBw==" saltValue="O13o9SNFzPFMoWJe0dFYmA==" spinCount="100000" sheet="1" objects="1" scenarios="1"/>
  <mergeCells count="6">
    <mergeCell ref="C8:T8"/>
    <mergeCell ref="C10:T10"/>
    <mergeCell ref="C4:T4"/>
    <mergeCell ref="C5:T5"/>
    <mergeCell ref="C6:T6"/>
    <mergeCell ref="C7:T7"/>
  </mergeCells>
  <conditionalFormatting sqref="C81:C82">
    <cfRule type="cellIs" dxfId="1" priority="2" operator="equal">
      <formula>"Proiectul genereaza profit"</formula>
    </cfRule>
  </conditionalFormatting>
  <conditionalFormatting sqref="E81:E82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160BF-D294-3240-AB8A-19CF18766EF6}">
  <dimension ref="A1:AJ18"/>
  <sheetViews>
    <sheetView topLeftCell="A6" workbookViewId="0">
      <selection activeCell="B17" sqref="B17:S17"/>
    </sheetView>
  </sheetViews>
  <sheetFormatPr baseColWidth="10" defaultRowHeight="15" x14ac:dyDescent="0.2"/>
  <cols>
    <col min="1" max="1" width="9.1640625" style="49" customWidth="1"/>
    <col min="2" max="16384" width="10.83203125" style="49"/>
  </cols>
  <sheetData>
    <row r="1" spans="1:36" x14ac:dyDescent="0.2">
      <c r="A1" s="43"/>
      <c r="B1" s="43"/>
      <c r="C1" s="43"/>
      <c r="D1" s="43"/>
      <c r="E1" s="43"/>
      <c r="F1" s="43"/>
      <c r="G1" s="43"/>
    </row>
    <row r="2" spans="1:36" s="47" customFormat="1" ht="19" customHeight="1" x14ac:dyDescent="0.2">
      <c r="A2" s="56" t="s">
        <v>33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6"/>
    </row>
    <row r="3" spans="1:36" s="47" customFormat="1" ht="32" customHeight="1" x14ac:dyDescent="0.2">
      <c r="A3" s="58" t="s">
        <v>37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</row>
    <row r="4" spans="1:36" s="47" customFormat="1" ht="19" customHeight="1" x14ac:dyDescent="0.2">
      <c r="A4" s="56" t="s">
        <v>34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6"/>
    </row>
    <row r="5" spans="1:36" s="47" customFormat="1" ht="19" customHeight="1" x14ac:dyDescent="0.2">
      <c r="A5" s="56" t="s">
        <v>35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6"/>
    </row>
    <row r="6" spans="1:36" s="47" customFormat="1" ht="19" customHeight="1" x14ac:dyDescent="0.2">
      <c r="A6" s="56" t="s">
        <v>36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6"/>
    </row>
    <row r="7" spans="1:36" s="47" customFormat="1" ht="19" customHeight="1" x14ac:dyDescent="0.2">
      <c r="A7" s="56" t="s">
        <v>38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6"/>
    </row>
    <row r="8" spans="1:36" s="47" customFormat="1" ht="19" customHeight="1" x14ac:dyDescent="0.2">
      <c r="A8" s="56" t="s">
        <v>39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6"/>
    </row>
    <row r="9" spans="1:36" s="47" customFormat="1" ht="19" customHeight="1" x14ac:dyDescent="0.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6"/>
    </row>
    <row r="10" spans="1:36" s="48" customFormat="1" ht="28" customHeight="1" x14ac:dyDescent="0.2">
      <c r="A10" s="50" t="s">
        <v>43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36" s="48" customFormat="1" ht="75" customHeight="1" x14ac:dyDescent="0.2">
      <c r="A11" s="51">
        <v>1</v>
      </c>
      <c r="B11" s="57" t="s">
        <v>44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36" s="48" customFormat="1" ht="37" customHeight="1" x14ac:dyDescent="0.2">
      <c r="A12" s="51">
        <v>2</v>
      </c>
      <c r="B12" s="57" t="s">
        <v>46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</row>
    <row r="13" spans="1:36" s="48" customFormat="1" ht="37" customHeight="1" x14ac:dyDescent="0.2">
      <c r="A13" s="51">
        <v>3</v>
      </c>
      <c r="B13" s="57" t="s">
        <v>40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</row>
    <row r="14" spans="1:36" s="48" customFormat="1" ht="37" customHeight="1" x14ac:dyDescent="0.2">
      <c r="A14" s="51">
        <v>4</v>
      </c>
      <c r="B14" s="57" t="s">
        <v>47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36" s="48" customFormat="1" ht="37" customHeight="1" x14ac:dyDescent="0.2">
      <c r="A15" s="51">
        <v>5</v>
      </c>
      <c r="B15" s="57" t="s">
        <v>41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pans="1:36" s="48" customFormat="1" ht="47" customHeight="1" x14ac:dyDescent="0.2">
      <c r="A16" s="51">
        <v>6</v>
      </c>
      <c r="B16" s="57" t="s">
        <v>45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1:19" s="48" customFormat="1" ht="37" customHeight="1" x14ac:dyDescent="0.2">
      <c r="A17" s="51">
        <v>8</v>
      </c>
      <c r="B17" s="57" t="s">
        <v>42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</row>
    <row r="18" spans="1:19" x14ac:dyDescent="0.2">
      <c r="B18" s="43"/>
      <c r="C18" s="43"/>
      <c r="D18" s="43"/>
      <c r="E18" s="43"/>
      <c r="F18" s="43"/>
      <c r="G18" s="43"/>
      <c r="H18" s="43"/>
    </row>
  </sheetData>
  <mergeCells count="14">
    <mergeCell ref="B17:S17"/>
    <mergeCell ref="B12:S12"/>
    <mergeCell ref="B13:S13"/>
    <mergeCell ref="B14:S14"/>
    <mergeCell ref="B15:S15"/>
    <mergeCell ref="A7:R7"/>
    <mergeCell ref="A8:R8"/>
    <mergeCell ref="B11:S11"/>
    <mergeCell ref="B16:S16"/>
    <mergeCell ref="A2:R2"/>
    <mergeCell ref="A3:R3"/>
    <mergeCell ref="A4:R4"/>
    <mergeCell ref="A5:R5"/>
    <mergeCell ref="A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macheta_vest_mob</vt:lpstr>
      <vt:lpstr>Instrucțiuni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2023-05-09T10:25:30Z</dcterms:created>
  <dcterms:modified xsi:type="dcterms:W3CDTF">2023-05-12T14:10:41Z</dcterms:modified>
</cp:coreProperties>
</file>