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defaultThemeVersion="166925"/>
  <mc:AlternateContent xmlns:mc="http://schemas.openxmlformats.org/markup-compatibility/2006">
    <mc:Choice Requires="x15">
      <x15ac:absPath xmlns:x15ac="http://schemas.microsoft.com/office/spreadsheetml/2010/11/ac" url="/Volumes/AMADR/03 Birou Evaluare-Contractare/1. Ghiduri de finantare/5. Grupuri de lucru/1.a(iii)_MICROINTREPRINDERI/10. Ghid pe OUG 23/Pentru ALINA/"/>
    </mc:Choice>
  </mc:AlternateContent>
  <xr:revisionPtr revIDLastSave="0" documentId="13_ncr:1_{33663C01-2F48-7D41-879A-19A811F59627}" xr6:coauthVersionLast="47" xr6:coauthVersionMax="47" xr10:uidLastSave="{00000000-0000-0000-0000-000000000000}"/>
  <bookViews>
    <workbookView xWindow="6420" yWindow="720" windowWidth="34540" windowHeight="19340" xr2:uid="{4CE5E6DD-B3F3-3C45-93E7-F0C5B8506422}"/>
  </bookViews>
  <sheets>
    <sheet name="1 - Informatii financare" sheetId="1" r:id="rId1"/>
    <sheet name="2 - Intreprindere dificultate" sheetId="2" r:id="rId2"/>
  </sheets>
  <externalReferences>
    <externalReference r:id="rId3"/>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15" i="2" l="1"/>
  <c r="F14" i="2"/>
  <c r="F13" i="2"/>
  <c r="F12" i="2"/>
  <c r="F8" i="2"/>
  <c r="F7" i="2"/>
  <c r="F9" i="2" s="1"/>
  <c r="C31" i="1"/>
  <c r="C32" i="1" s="1"/>
  <c r="B36" i="1"/>
  <c r="B31" i="1"/>
  <c r="C22" i="1"/>
  <c r="C33" i="1" s="1"/>
  <c r="C34" i="1" s="1"/>
  <c r="B22" i="1"/>
  <c r="B33" i="1" s="1"/>
  <c r="B19" i="1"/>
  <c r="B13" i="1"/>
  <c r="B9" i="1"/>
  <c r="B35" i="1" s="1"/>
  <c r="C18" i="2" l="1"/>
  <c r="F16" i="2"/>
</calcChain>
</file>

<file path=xl/sharedStrings.xml><?xml version="1.0" encoding="utf-8"?>
<sst xmlns="http://schemas.openxmlformats.org/spreadsheetml/2006/main" count="109" uniqueCount="80">
  <si>
    <t>Anexa 21_Plan de afaceri_Macheta financiară_1_Informații financiare</t>
  </si>
  <si>
    <t xml:space="preserve">Completați cu informatii din Bilanțul aferent ultimului exercitiu financiar incheiat anterior depunerii cererii de finanțare N-1				</t>
  </si>
  <si>
    <t>Anul 3 de durabilitate reprezintă anul 3 de la efectuarea plații finale în cadrul contractului de finanțare.</t>
  </si>
  <si>
    <t>A. Informatiii din situatiile financiare anuale</t>
  </si>
  <si>
    <t>Indicator</t>
  </si>
  <si>
    <t>Valoare N-1 (Lei)</t>
  </si>
  <si>
    <t>Valoare final an 3 de durabilitate (Lei)</t>
  </si>
  <si>
    <t>Active imobilizate - total</t>
  </si>
  <si>
    <t>Active circulante - total</t>
  </si>
  <si>
    <t>Cheltuieli in avans</t>
  </si>
  <si>
    <t>Active totale (At)</t>
  </si>
  <si>
    <t>Datorii: sumele care trebuie platite intr-o perioada de pana la un an</t>
  </si>
  <si>
    <t>Venituri in avans</t>
  </si>
  <si>
    <t>Datorii totale (Dt)</t>
  </si>
  <si>
    <t>Capitaluri total, din care:</t>
  </si>
  <si>
    <t>Capital subscris vărsat</t>
  </si>
  <si>
    <t>Prime de capital</t>
  </si>
  <si>
    <t>Rezerve din reevaluare</t>
  </si>
  <si>
    <t>Rezerve</t>
  </si>
  <si>
    <t>Rezultatul reportat</t>
  </si>
  <si>
    <t>Sold Creditor</t>
  </si>
  <si>
    <t>Sold Debitor</t>
  </si>
  <si>
    <t>Rezultatul exercitiului financiar (Rfin)</t>
  </si>
  <si>
    <t>Cifra de afaceri neta (CA)</t>
  </si>
  <si>
    <t>Numar mediu de salariati (NmS)</t>
  </si>
  <si>
    <t>n/a</t>
  </si>
  <si>
    <t>B. ASISTENŢĂ FINANCIARĂ NERAMBURSABILĂ SOLICITATĂ (AFN) (Lei)</t>
  </si>
  <si>
    <t>C. Indicatori</t>
  </si>
  <si>
    <t>Productivitatea muncii (W = CA / NmS)</t>
  </si>
  <si>
    <t>Variatia productivitatii muncii (DW)</t>
  </si>
  <si>
    <t>Rata de profitabilitate (RP = Rfin/CA)</t>
  </si>
  <si>
    <t>Variatia profitabilitatii (DRP)</t>
  </si>
  <si>
    <t>Rata de solvabilitate generala (RS = At/Dt)</t>
  </si>
  <si>
    <t>Raportul dintre valoarea finantarii nerambursabile si Cifra de afaceri din anul N (AFN/CA)</t>
  </si>
  <si>
    <t>EXEMPLU:</t>
  </si>
  <si>
    <t xml:space="preserve">Anul anterior depunerii cererii de finanțare (N-1): </t>
  </si>
  <si>
    <t>anul 2022</t>
  </si>
  <si>
    <t>Anul depunerii cererii de finanțare (N):</t>
  </si>
  <si>
    <t>anul 2023</t>
  </si>
  <si>
    <t xml:space="preserve">Data depunerii cererii de finanțare: </t>
  </si>
  <si>
    <t>01.06.2023</t>
  </si>
  <si>
    <t xml:space="preserve">Data semnării contractului de finanțare: </t>
  </si>
  <si>
    <t>30.09.2023</t>
  </si>
  <si>
    <t xml:space="preserve">Durata de implementare: </t>
  </si>
  <si>
    <t>14 luni</t>
  </si>
  <si>
    <t xml:space="preserve">Data finalizării activităților proiectului: </t>
  </si>
  <si>
    <t>30.11.2024</t>
  </si>
  <si>
    <t>Data efectuării plății finale în cadrul contractului de finanțare:</t>
  </si>
  <si>
    <t>31.01.2025</t>
  </si>
  <si>
    <t>Anul 1 de durabilitate:</t>
  </si>
  <si>
    <t>01.02.2025 - 31.01.2026</t>
  </si>
  <si>
    <t>Anul 2 de durabilitate:</t>
  </si>
  <si>
    <t>01.02.2026 - 31.01.2027</t>
  </si>
  <si>
    <t>Anul 3 de durabilitate:</t>
  </si>
  <si>
    <t>01.02.2027 - 31.01.2028</t>
  </si>
  <si>
    <t>Informațiile din situațiile financiare anuale se vor completa astfel:</t>
  </si>
  <si>
    <t>Valoare N-1 (datele financiare din coloana C)</t>
  </si>
  <si>
    <t>anul fiscal 2022</t>
  </si>
  <si>
    <t>Final an 3 de durabilitate (datele financiare din coloana E)</t>
  </si>
  <si>
    <t>anul fiscal 2028</t>
  </si>
  <si>
    <t>Anexa 21_Plan de afaceri_Macheta financiară_2_Întreprindere în dificultate</t>
  </si>
  <si>
    <t>2 -Verificarea încadrării solicitantului în categoria întreprinderilor în dificultate</t>
  </si>
  <si>
    <t>1)</t>
  </si>
  <si>
    <t>i) Se calculează Rezultatul total acumulat al solicitantului</t>
  </si>
  <si>
    <t>Rezultatul exercitiului financiar</t>
  </si>
  <si>
    <t>Rezultatul total acumulat</t>
  </si>
  <si>
    <t>Dacă Rezultatul total acumulat este pozitiv, atunci solicitantul nu se încadrează în categoria întreprinderilor în dificultate.</t>
  </si>
  <si>
    <t>Capital social subscris si varsat</t>
  </si>
  <si>
    <t>Pierdere de capital (dacă rezultatul este negativ)</t>
  </si>
  <si>
    <t>iii) Dacă valoarea rezultată este pozitivă (&gt;=0), ori valoarea rezultată negativă reprezintă cel mult 50% din Capital social subscris si vărsat, atunci solicitantul nu se încadrează în categoria întreprinderilor în dificultate.</t>
  </si>
  <si>
    <t>Rezultat:</t>
  </si>
  <si>
    <t>2)</t>
  </si>
  <si>
    <t>Atunci când întreprinderea face obiectul unei proceduri colective de insolvență sau îndeplinește criteriile prevăzute de legislația națională pentru inițierea unei proceduri colective de insolvență la cererea creditorilor săi.</t>
  </si>
  <si>
    <t>3)</t>
  </si>
  <si>
    <t>Atunci când întreprinderea a primit ajutor pentru salvare și nu a rambursat încă împrumutul sau nu a încetat garanția sau a primit ajutoare pentru restructurare și face încă obiectul unui plan de restructurare.</t>
  </si>
  <si>
    <t>*) În conformitate  cu prevederile Regulamentului (UE) nr. 651/2014 al Comisiei din 17 iunie 2014 de declarare a anumitor categorii de ajutoare compatibile cu piața internă în aplicarea articolelor 107 și 108 din tratat</t>
  </si>
  <si>
    <t>Pentru a fi eligibil, solicitantul trebuie să nu se încadreze în categoria întreprinderilor în dificultate. Verificarea de la pct. 1) se face în mod automat, în baza informațiilor introduse deja.  Verificarea de la pct. 1) nu este aplicabilă întreprinderilor ce au mai puțin de 3 ani de la înființare. Punctele 2) și 3) de mai jos fac obiectul Declarației unice.</t>
  </si>
  <si>
    <r>
      <rPr>
        <b/>
        <sz val="9"/>
        <color rgb="FF27344C"/>
        <rFont val="Montserrat"/>
      </rPr>
      <t xml:space="preserve">O întreprindere este considerată a fi în dificultate dacă este îndeplinită cel puțin una dintre următoarele condiții*:	</t>
    </r>
    <r>
      <rPr>
        <sz val="9"/>
        <color rgb="FF27344C"/>
        <rFont val="Montserrat"/>
      </rPr>
      <t xml:space="preserve">				</t>
    </r>
  </si>
  <si>
    <r>
      <t xml:space="preserve">Când mai mult de jumătate din capitalul social subscris a dispărut din cauza pierderilor acumulate.
</t>
    </r>
    <r>
      <rPr>
        <b/>
        <i/>
        <sz val="9"/>
        <color rgb="FF27344C"/>
        <rFont val="Montserrat"/>
      </rPr>
      <t>(Această situație survine atunci când deducerea pierderilor acumulate din rezerve (și din toate celelalte elemente considerate în general ca făcând parte din fondurile proprii ale societății) conduce la un cuantum cumulat negativ care depășește jumătate din capitalul social subscris)</t>
    </r>
  </si>
  <si>
    <r>
      <t>ii) Dacă Rezultatul total acumulat este negativ (</t>
    </r>
    <r>
      <rPr>
        <b/>
        <sz val="9"/>
        <color rgb="FF27344C"/>
        <rFont val="Montserrat"/>
      </rPr>
      <t>Pierdere acumulata</t>
    </r>
    <r>
      <rPr>
        <sz val="9"/>
        <color rgb="FF27344C"/>
        <rFont val="Montserrat"/>
      </rPr>
      <t xml:space="preserve">), atunci se calculează </t>
    </r>
    <r>
      <rPr>
        <b/>
        <sz val="9"/>
        <color rgb="FF27344C"/>
        <rFont val="Montserrat"/>
      </rPr>
      <t xml:space="preserve">Pierderile de capital </t>
    </r>
    <r>
      <rPr>
        <sz val="9"/>
        <color rgb="FF27344C"/>
        <rFont val="Montserrat"/>
      </rPr>
      <t>(Pierderea acumulata + Prime de capital + Rezerve din reevaluare + Rezerve)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</si>
</sst>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_);_(* \(#,##0\);_(* &quot;-&quot;??_);_(@_)"/>
    <numFmt numFmtId="165" formatCode="_(* #,##0.00_);_(* \(#,##0.00\);_(* &quot;-&quot;??_);_(@_)"/>
    <numFmt numFmtId="166" formatCode="_(* #,##0.000_);_(* \(#,##0.000\);_(* &quot;-&quot;??_);_(@_)"/>
  </numFmts>
  <fonts count="14" x14ac:knownFonts="1">
    <font>
      <sz val="12"/>
      <color theme="1"/>
      <name val="Calibri"/>
      <family val="2"/>
      <scheme val="minor"/>
    </font>
    <font>
      <b/>
      <sz val="9"/>
      <color rgb="FFFFFFFF"/>
      <name val="Montserrat"/>
    </font>
    <font>
      <sz val="12"/>
      <color theme="1"/>
      <name val="Calibri"/>
      <family val="2"/>
      <scheme val="minor"/>
    </font>
    <font>
      <sz val="10"/>
      <name val="Calibri"/>
      <family val="2"/>
      <charset val="238"/>
    </font>
    <font>
      <b/>
      <sz val="9"/>
      <name val="Montserrat"/>
    </font>
    <font>
      <sz val="9"/>
      <color theme="1"/>
      <name val="Montserrat"/>
    </font>
    <font>
      <b/>
      <sz val="9"/>
      <color theme="1"/>
      <name val="Montserrat"/>
    </font>
    <font>
      <sz val="9"/>
      <name val="Montserrat"/>
    </font>
    <font>
      <sz val="9"/>
      <color rgb="FF00B0F0"/>
      <name val="Montserrat"/>
    </font>
    <font>
      <b/>
      <sz val="9"/>
      <color rgb="FF00B0F0"/>
      <name val="Montserrat"/>
    </font>
    <font>
      <sz val="9"/>
      <color theme="1"/>
      <name val="Calibri"/>
      <family val="2"/>
      <scheme val="minor"/>
    </font>
    <font>
      <b/>
      <sz val="9"/>
      <color rgb="FF27344C"/>
      <name val="Montserrat"/>
    </font>
    <font>
      <sz val="9"/>
      <color rgb="FF27344C"/>
      <name val="Montserrat"/>
    </font>
    <font>
      <b/>
      <i/>
      <sz val="9"/>
      <color rgb="FF27344C"/>
      <name val="Montserrat"/>
    </font>
  </fonts>
  <fills count="5">
    <fill>
      <patternFill patternType="none"/>
    </fill>
    <fill>
      <patternFill patternType="gray125"/>
    </fill>
    <fill>
      <patternFill patternType="solid">
        <fgColor rgb="FF26334D"/>
        <bgColor indexed="64"/>
      </patternFill>
    </fill>
    <fill>
      <patternFill patternType="solid">
        <fgColor theme="0" tint="-0.14999847407452621"/>
        <bgColor indexed="64"/>
      </patternFill>
    </fill>
    <fill>
      <patternFill patternType="solid">
        <fgColor rgb="FF27344C"/>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3">
    <xf numFmtId="0" fontId="0" fillId="0" borderId="0"/>
    <xf numFmtId="9" fontId="2" fillId="0" borderId="0" applyFont="0" applyFill="0" applyBorder="0" applyAlignment="0" applyProtection="0"/>
    <xf numFmtId="0" fontId="3" fillId="0" borderId="0"/>
  </cellStyleXfs>
  <cellXfs count="70">
    <xf numFmtId="0" fontId="0" fillId="0" borderId="0" xfId="0"/>
    <xf numFmtId="0" fontId="1" fillId="2" borderId="1" xfId="0" applyFont="1" applyFill="1" applyBorder="1" applyAlignment="1">
      <alignment horizontal="center" vertical="center" wrapText="1"/>
    </xf>
    <xf numFmtId="3" fontId="7" fillId="0" borderId="1" xfId="0" applyNumberFormat="1" applyFont="1" applyBorder="1" applyAlignment="1">
      <alignment vertical="top" wrapText="1"/>
    </xf>
    <xf numFmtId="3" fontId="8" fillId="0" borderId="1" xfId="0" applyNumberFormat="1" applyFont="1" applyBorder="1" applyProtection="1">
      <protection locked="0"/>
    </xf>
    <xf numFmtId="3" fontId="5" fillId="0" borderId="1" xfId="0" applyNumberFormat="1" applyFont="1" applyBorder="1" applyAlignment="1">
      <alignment horizontal="right"/>
    </xf>
    <xf numFmtId="0" fontId="4" fillId="0" borderId="0" xfId="2" applyFont="1" applyAlignment="1">
      <alignment vertical="top" wrapText="1"/>
    </xf>
    <xf numFmtId="3" fontId="6" fillId="0" borderId="1" xfId="0" applyNumberFormat="1" applyFont="1" applyBorder="1"/>
    <xf numFmtId="3" fontId="7" fillId="0" borderId="1" xfId="0" applyNumberFormat="1" applyFont="1" applyBorder="1" applyAlignment="1">
      <alignment vertical="top"/>
    </xf>
    <xf numFmtId="3" fontId="4" fillId="0" borderId="1" xfId="0" applyNumberFormat="1" applyFont="1" applyBorder="1" applyAlignment="1">
      <alignment vertical="top" wrapText="1"/>
    </xf>
    <xf numFmtId="3" fontId="5" fillId="0" borderId="1" xfId="2" applyNumberFormat="1" applyFont="1" applyBorder="1" applyAlignment="1">
      <alignment horizontal="left" vertical="top" wrapText="1" indent="1"/>
    </xf>
    <xf numFmtId="3" fontId="7" fillId="0" borderId="1" xfId="2" applyNumberFormat="1" applyFont="1" applyBorder="1" applyAlignment="1">
      <alignment horizontal="left" vertical="top" wrapText="1" indent="1"/>
    </xf>
    <xf numFmtId="3" fontId="4" fillId="0" borderId="1" xfId="2" applyNumberFormat="1" applyFont="1" applyBorder="1" applyAlignment="1">
      <alignment horizontal="left" vertical="top" wrapText="1" indent="1"/>
    </xf>
    <xf numFmtId="3" fontId="7" fillId="0" borderId="1" xfId="2" applyNumberFormat="1" applyFont="1" applyBorder="1" applyAlignment="1">
      <alignment horizontal="left" vertical="top" wrapText="1" indent="2"/>
    </xf>
    <xf numFmtId="0" fontId="7" fillId="0" borderId="1" xfId="2" applyFont="1" applyBorder="1" applyAlignment="1">
      <alignment vertical="top" wrapText="1"/>
    </xf>
    <xf numFmtId="0" fontId="6" fillId="0" borderId="0" xfId="2" applyFont="1" applyAlignment="1">
      <alignment vertical="top" wrapText="1"/>
    </xf>
    <xf numFmtId="37" fontId="9" fillId="0" borderId="1" xfId="0" applyNumberFormat="1" applyFont="1" applyBorder="1" applyProtection="1">
      <protection locked="0"/>
    </xf>
    <xf numFmtId="0" fontId="10" fillId="0" borderId="0" xfId="0" applyFont="1"/>
    <xf numFmtId="0" fontId="6" fillId="0" borderId="0" xfId="0" applyFont="1"/>
    <xf numFmtId="0" fontId="5" fillId="0" borderId="1" xfId="0" applyFont="1" applyBorder="1"/>
    <xf numFmtId="164" fontId="5" fillId="0" borderId="1" xfId="0" applyNumberFormat="1" applyFont="1" applyBorder="1"/>
    <xf numFmtId="0" fontId="5" fillId="0" borderId="1" xfId="0" applyFont="1" applyBorder="1" applyAlignment="1">
      <alignment horizontal="right"/>
    </xf>
    <xf numFmtId="10" fontId="5" fillId="0" borderId="1" xfId="1" applyNumberFormat="1" applyFont="1" applyBorder="1" applyProtection="1"/>
    <xf numFmtId="165" fontId="5" fillId="0" borderId="1" xfId="0" applyNumberFormat="1" applyFont="1" applyBorder="1"/>
    <xf numFmtId="166" fontId="5" fillId="0" borderId="1" xfId="0" applyNumberFormat="1" applyFont="1" applyBorder="1"/>
    <xf numFmtId="0" fontId="5" fillId="0" borderId="0" xfId="0" applyFont="1"/>
    <xf numFmtId="0" fontId="1" fillId="2" borderId="5" xfId="0" applyFont="1" applyFill="1" applyBorder="1" applyAlignment="1">
      <alignment horizontal="left" vertical="center" wrapText="1"/>
    </xf>
    <xf numFmtId="0" fontId="1" fillId="2" borderId="6" xfId="0" applyFont="1" applyFill="1" applyBorder="1" applyAlignment="1">
      <alignment horizontal="left" vertical="center" wrapText="1"/>
    </xf>
    <xf numFmtId="0" fontId="6" fillId="0" borderId="0" xfId="2" applyFont="1" applyAlignment="1">
      <alignment horizontal="left" vertical="top"/>
    </xf>
    <xf numFmtId="0" fontId="6" fillId="0" borderId="0" xfId="2" applyFont="1" applyAlignment="1">
      <alignment horizontal="left" vertical="center"/>
    </xf>
    <xf numFmtId="0" fontId="5" fillId="0" borderId="0" xfId="0" applyFont="1" applyAlignment="1">
      <alignment horizontal="left" vertical="center" wrapText="1"/>
    </xf>
    <xf numFmtId="0" fontId="1" fillId="4" borderId="9" xfId="0" applyFont="1" applyFill="1" applyBorder="1" applyAlignment="1">
      <alignment horizontal="left" vertical="center" wrapText="1"/>
    </xf>
    <xf numFmtId="0" fontId="1" fillId="4" borderId="0" xfId="0" applyFont="1" applyFill="1" applyAlignment="1">
      <alignment horizontal="left" vertical="center" wrapText="1"/>
    </xf>
    <xf numFmtId="0" fontId="11" fillId="0" borderId="9" xfId="0" applyFont="1" applyBorder="1" applyAlignment="1">
      <alignment horizontal="left" vertical="center"/>
    </xf>
    <xf numFmtId="0" fontId="11" fillId="0" borderId="0" xfId="0" applyFont="1" applyAlignment="1">
      <alignment horizontal="left" vertical="center"/>
    </xf>
    <xf numFmtId="0" fontId="12" fillId="0" borderId="9" xfId="0" applyFont="1" applyBorder="1" applyAlignment="1">
      <alignment horizontal="left" vertical="center" wrapText="1"/>
    </xf>
    <xf numFmtId="0" fontId="12" fillId="0" borderId="0" xfId="0" applyFont="1" applyAlignment="1">
      <alignment horizontal="left" vertical="center" wrapText="1"/>
    </xf>
    <xf numFmtId="0" fontId="12" fillId="0" borderId="12" xfId="0" applyFont="1" applyBorder="1" applyAlignment="1">
      <alignment horizontal="left" vertical="center" wrapText="1"/>
    </xf>
    <xf numFmtId="0" fontId="12" fillId="0" borderId="13" xfId="0" applyFont="1" applyBorder="1" applyAlignment="1">
      <alignment horizontal="left" vertical="center" wrapText="1"/>
    </xf>
    <xf numFmtId="0" fontId="11" fillId="0" borderId="2" xfId="0" applyFont="1" applyBorder="1" applyAlignment="1">
      <alignment horizontal="center" vertical="center"/>
    </xf>
    <xf numFmtId="0" fontId="11" fillId="0" borderId="1" xfId="0" applyFont="1" applyBorder="1" applyAlignment="1">
      <alignment horizontal="left" vertical="center" wrapText="1"/>
    </xf>
    <xf numFmtId="0" fontId="11" fillId="0" borderId="3" xfId="0" applyFont="1" applyBorder="1" applyAlignment="1">
      <alignment horizontal="center" vertical="center"/>
    </xf>
    <xf numFmtId="0" fontId="12" fillId="0" borderId="10" xfId="0" applyFont="1" applyBorder="1" applyAlignment="1">
      <alignment horizontal="left" vertical="center" wrapText="1"/>
    </xf>
    <xf numFmtId="0" fontId="12" fillId="0" borderId="11" xfId="0" applyFont="1" applyBorder="1" applyAlignment="1">
      <alignment horizontal="left" vertical="center" wrapText="1"/>
    </xf>
    <xf numFmtId="0" fontId="12" fillId="0" borderId="14" xfId="0" applyFont="1" applyBorder="1" applyAlignment="1">
      <alignment horizontal="left" vertical="center" wrapText="1"/>
    </xf>
    <xf numFmtId="4" fontId="12" fillId="0" borderId="9" xfId="0" applyNumberFormat="1" applyFont="1" applyBorder="1" applyAlignment="1">
      <alignment horizontal="left" vertical="center" wrapText="1"/>
    </xf>
    <xf numFmtId="4" fontId="12" fillId="0" borderId="0" xfId="0" applyNumberFormat="1" applyFont="1" applyAlignment="1">
      <alignment horizontal="left" vertical="center" wrapText="1"/>
    </xf>
    <xf numFmtId="4" fontId="12" fillId="0" borderId="8" xfId="0" applyNumberFormat="1" applyFont="1" applyBorder="1" applyAlignment="1">
      <alignment horizontal="right" vertical="center"/>
    </xf>
    <xf numFmtId="4" fontId="11" fillId="0" borderId="9" xfId="0" applyNumberFormat="1" applyFont="1" applyBorder="1" applyAlignment="1">
      <alignment horizontal="left" vertical="center" wrapText="1"/>
    </xf>
    <xf numFmtId="4" fontId="11" fillId="0" borderId="0" xfId="0" applyNumberFormat="1" applyFont="1" applyAlignment="1">
      <alignment horizontal="left" vertical="center" wrapText="1"/>
    </xf>
    <xf numFmtId="4" fontId="11" fillId="0" borderId="8" xfId="0" applyNumberFormat="1" applyFont="1" applyBorder="1" applyAlignment="1">
      <alignment horizontal="right" vertical="center"/>
    </xf>
    <xf numFmtId="4" fontId="11" fillId="0" borderId="12" xfId="0" applyNumberFormat="1" applyFont="1" applyBorder="1" applyAlignment="1">
      <alignment horizontal="left" vertical="center" wrapText="1"/>
    </xf>
    <xf numFmtId="4" fontId="11" fillId="0" borderId="13" xfId="0" applyNumberFormat="1" applyFont="1" applyBorder="1" applyAlignment="1">
      <alignment horizontal="left" vertical="center" wrapText="1"/>
    </xf>
    <xf numFmtId="4" fontId="11" fillId="0" borderId="15" xfId="0" applyNumberFormat="1" applyFont="1" applyBorder="1" applyAlignment="1">
      <alignment horizontal="left" vertical="center" wrapText="1"/>
    </xf>
    <xf numFmtId="4" fontId="12" fillId="0" borderId="10" xfId="0" applyNumberFormat="1" applyFont="1" applyBorder="1" applyAlignment="1">
      <alignment horizontal="left" vertical="center" wrapText="1"/>
    </xf>
    <xf numFmtId="4" fontId="12" fillId="0" borderId="11" xfId="0" applyNumberFormat="1" applyFont="1" applyBorder="1" applyAlignment="1">
      <alignment horizontal="left" vertical="center" wrapText="1"/>
    </xf>
    <xf numFmtId="4" fontId="12" fillId="0" borderId="14" xfId="0" applyNumberFormat="1" applyFont="1" applyBorder="1" applyAlignment="1">
      <alignment horizontal="left" vertical="center" wrapText="1"/>
    </xf>
    <xf numFmtId="4" fontId="12" fillId="0" borderId="9" xfId="0" applyNumberFormat="1" applyFont="1" applyBorder="1" applyAlignment="1">
      <alignment horizontal="left" vertical="center"/>
    </xf>
    <xf numFmtId="4" fontId="12" fillId="0" borderId="0" xfId="0" applyNumberFormat="1" applyFont="1" applyAlignment="1">
      <alignment horizontal="left" vertical="center"/>
    </xf>
    <xf numFmtId="4" fontId="11" fillId="0" borderId="12" xfId="0" applyNumberFormat="1" applyFont="1" applyBorder="1" applyAlignment="1">
      <alignment horizontal="left" vertical="center"/>
    </xf>
    <xf numFmtId="4" fontId="11" fillId="0" borderId="13" xfId="0" applyNumberFormat="1" applyFont="1" applyBorder="1" applyAlignment="1">
      <alignment horizontal="left" vertical="center"/>
    </xf>
    <xf numFmtId="4" fontId="11" fillId="0" borderId="15" xfId="0" applyNumberFormat="1" applyFont="1" applyBorder="1" applyAlignment="1">
      <alignment horizontal="right" vertical="center"/>
    </xf>
    <xf numFmtId="0" fontId="11" fillId="0" borderId="4" xfId="0" applyFont="1" applyBorder="1" applyAlignment="1">
      <alignment horizontal="center" vertical="center"/>
    </xf>
    <xf numFmtId="0" fontId="11" fillId="0" borderId="9" xfId="0" applyFont="1" applyBorder="1" applyAlignment="1">
      <alignment horizontal="left" vertical="center"/>
    </xf>
    <xf numFmtId="0" fontId="11" fillId="3" borderId="0" xfId="0" applyFont="1" applyFill="1" applyAlignment="1">
      <alignment horizontal="left" vertical="center" wrapText="1"/>
    </xf>
    <xf numFmtId="0" fontId="11" fillId="3" borderId="8" xfId="0" applyFont="1" applyFill="1" applyBorder="1" applyAlignment="1">
      <alignment horizontal="left" vertical="center" wrapText="1"/>
    </xf>
    <xf numFmtId="0" fontId="11" fillId="0" borderId="5" xfId="0" applyFont="1" applyBorder="1" applyAlignment="1">
      <alignment horizontal="center" vertical="center"/>
    </xf>
    <xf numFmtId="0" fontId="11" fillId="0" borderId="5" xfId="0" applyFont="1" applyBorder="1" applyAlignment="1">
      <alignment horizontal="left" vertical="center" wrapText="1"/>
    </xf>
    <xf numFmtId="0" fontId="11" fillId="0" borderId="6" xfId="0" applyFont="1" applyBorder="1" applyAlignment="1">
      <alignment horizontal="left" vertical="center" wrapText="1"/>
    </xf>
    <xf numFmtId="0" fontId="11" fillId="0" borderId="7" xfId="0" applyFont="1" applyBorder="1" applyAlignment="1">
      <alignment horizontal="left" vertical="center" wrapText="1"/>
    </xf>
    <xf numFmtId="0" fontId="1" fillId="2" borderId="1" xfId="0" applyFont="1" applyFill="1" applyBorder="1" applyAlignment="1">
      <alignment horizontal="left" vertical="center" wrapText="1"/>
    </xf>
  </cellXfs>
  <cellStyles count="3">
    <cellStyle name="Normal" xfId="0" builtinId="0"/>
    <cellStyle name="Normal 2" xfId="2" xr:uid="{F7680489-08DD-1149-AEBC-957E1A24BFF8}"/>
    <cellStyle name="Per cent" xfId="1" builtinId="5"/>
  </cellStyles>
  <dxfs count="0"/>
  <tableStyles count="0" defaultTableStyle="TableStyleMedium2" defaultPivotStyle="PivotStyleLight16"/>
  <colors>
    <mruColors>
      <color rgb="FF27344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nexa%2021_Plan%20de%20afaceri_Macheta%20financiara_Apel%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i financiare"/>
      <sheetName val="2 -Intreprindere_in_dificultate"/>
    </sheetNames>
    <sheetDataSet>
      <sheetData sheetId="0">
        <row r="13">
          <cell r="C13">
            <v>0</v>
          </cell>
        </row>
        <row r="14">
          <cell r="C14">
            <v>0</v>
          </cell>
        </row>
        <row r="15">
          <cell r="C15">
            <v>0</v>
          </cell>
        </row>
        <row r="16">
          <cell r="C16">
            <v>0</v>
          </cell>
        </row>
        <row r="17">
          <cell r="C17">
            <v>0</v>
          </cell>
        </row>
        <row r="20">
          <cell r="C20">
            <v>0</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D4FA2E-69E3-4A49-8B61-7DB6C1C6AAB7}">
  <dimension ref="A1:C52"/>
  <sheetViews>
    <sheetView tabSelected="1" view="pageLayout" zoomScaleNormal="100" workbookViewId="0">
      <selection activeCell="A14" sqref="A14"/>
    </sheetView>
  </sheetViews>
  <sheetFormatPr baseColWidth="10" defaultRowHeight="16" x14ac:dyDescent="0.2"/>
  <cols>
    <col min="1" max="1" width="84.83203125" customWidth="1"/>
    <col min="2" max="2" width="23.6640625" customWidth="1"/>
    <col min="3" max="3" width="20" customWidth="1"/>
  </cols>
  <sheetData>
    <row r="1" spans="1:3" ht="28" customHeight="1" x14ac:dyDescent="0.2">
      <c r="A1" s="25" t="s">
        <v>0</v>
      </c>
      <c r="B1" s="26"/>
      <c r="C1" s="26"/>
    </row>
    <row r="2" spans="1:3" ht="16" customHeight="1" x14ac:dyDescent="0.2">
      <c r="A2" s="28" t="s">
        <v>1</v>
      </c>
      <c r="B2" s="28"/>
      <c r="C2" s="28"/>
    </row>
    <row r="3" spans="1:3" ht="16" customHeight="1" x14ac:dyDescent="0.2">
      <c r="A3" s="27" t="s">
        <v>2</v>
      </c>
      <c r="B3" s="27"/>
      <c r="C3" s="27"/>
    </row>
    <row r="4" spans="1:3" x14ac:dyDescent="0.2">
      <c r="A4" s="27" t="s">
        <v>3</v>
      </c>
      <c r="B4" s="27"/>
      <c r="C4" s="27"/>
    </row>
    <row r="5" spans="1:3" ht="26" x14ac:dyDescent="0.2">
      <c r="A5" s="69" t="s">
        <v>4</v>
      </c>
      <c r="B5" s="1" t="s">
        <v>5</v>
      </c>
      <c r="C5" s="1" t="s">
        <v>6</v>
      </c>
    </row>
    <row r="6" spans="1:3" x14ac:dyDescent="0.2">
      <c r="A6" s="2" t="s">
        <v>7</v>
      </c>
      <c r="B6" s="3">
        <v>0</v>
      </c>
      <c r="C6" s="4" t="s">
        <v>25</v>
      </c>
    </row>
    <row r="7" spans="1:3" x14ac:dyDescent="0.2">
      <c r="A7" s="2" t="s">
        <v>8</v>
      </c>
      <c r="B7" s="3">
        <v>0</v>
      </c>
      <c r="C7" s="4" t="s">
        <v>25</v>
      </c>
    </row>
    <row r="8" spans="1:3" x14ac:dyDescent="0.2">
      <c r="A8" s="2" t="s">
        <v>9</v>
      </c>
      <c r="B8" s="3">
        <v>0</v>
      </c>
      <c r="C8" s="4" t="s">
        <v>25</v>
      </c>
    </row>
    <row r="9" spans="1:3" x14ac:dyDescent="0.2">
      <c r="A9" s="5" t="s">
        <v>10</v>
      </c>
      <c r="B9" s="6">
        <f>SUM(B6:B8)</f>
        <v>0</v>
      </c>
      <c r="C9" s="4" t="s">
        <v>25</v>
      </c>
    </row>
    <row r="10" spans="1:3" x14ac:dyDescent="0.2">
      <c r="A10" s="7" t="s">
        <v>11</v>
      </c>
      <c r="B10" s="3">
        <v>0</v>
      </c>
      <c r="C10" s="4" t="s">
        <v>25</v>
      </c>
    </row>
    <row r="11" spans="1:3" x14ac:dyDescent="0.2">
      <c r="A11" s="2" t="s">
        <v>11</v>
      </c>
      <c r="B11" s="3">
        <v>0</v>
      </c>
      <c r="C11" s="4" t="s">
        <v>25</v>
      </c>
    </row>
    <row r="12" spans="1:3" x14ac:dyDescent="0.2">
      <c r="A12" s="2" t="s">
        <v>12</v>
      </c>
      <c r="B12" s="3">
        <v>0</v>
      </c>
      <c r="C12" s="4" t="s">
        <v>25</v>
      </c>
    </row>
    <row r="13" spans="1:3" x14ac:dyDescent="0.2">
      <c r="A13" s="8" t="s">
        <v>13</v>
      </c>
      <c r="B13" s="6">
        <f>SUM(B10:B12)</f>
        <v>0</v>
      </c>
      <c r="C13" s="4" t="s">
        <v>25</v>
      </c>
    </row>
    <row r="14" spans="1:3" x14ac:dyDescent="0.2">
      <c r="A14" s="2" t="s">
        <v>14</v>
      </c>
      <c r="B14" s="3">
        <v>0</v>
      </c>
      <c r="C14" s="4" t="s">
        <v>25</v>
      </c>
    </row>
    <row r="15" spans="1:3" x14ac:dyDescent="0.2">
      <c r="A15" s="9" t="s">
        <v>15</v>
      </c>
      <c r="B15" s="3">
        <v>0</v>
      </c>
      <c r="C15" s="4" t="s">
        <v>25</v>
      </c>
    </row>
    <row r="16" spans="1:3" x14ac:dyDescent="0.2">
      <c r="A16" s="10" t="s">
        <v>16</v>
      </c>
      <c r="B16" s="3">
        <v>0</v>
      </c>
      <c r="C16" s="4" t="s">
        <v>25</v>
      </c>
    </row>
    <row r="17" spans="1:3" x14ac:dyDescent="0.2">
      <c r="A17" s="10" t="s">
        <v>17</v>
      </c>
      <c r="B17" s="3">
        <v>0</v>
      </c>
      <c r="C17" s="4" t="s">
        <v>25</v>
      </c>
    </row>
    <row r="18" spans="1:3" x14ac:dyDescent="0.2">
      <c r="A18" s="10" t="s">
        <v>18</v>
      </c>
      <c r="B18" s="3">
        <v>0</v>
      </c>
      <c r="C18" s="4" t="s">
        <v>25</v>
      </c>
    </row>
    <row r="19" spans="1:3" x14ac:dyDescent="0.2">
      <c r="A19" s="11" t="s">
        <v>19</v>
      </c>
      <c r="B19" s="6">
        <f>B20-B21</f>
        <v>0</v>
      </c>
      <c r="C19" s="4" t="s">
        <v>25</v>
      </c>
    </row>
    <row r="20" spans="1:3" x14ac:dyDescent="0.2">
      <c r="A20" s="12" t="s">
        <v>20</v>
      </c>
      <c r="B20" s="3">
        <v>0</v>
      </c>
      <c r="C20" s="4" t="s">
        <v>25</v>
      </c>
    </row>
    <row r="21" spans="1:3" x14ac:dyDescent="0.2">
      <c r="A21" s="12" t="s">
        <v>21</v>
      </c>
      <c r="B21" s="3">
        <v>0</v>
      </c>
      <c r="C21" s="4" t="s">
        <v>25</v>
      </c>
    </row>
    <row r="22" spans="1:3" x14ac:dyDescent="0.2">
      <c r="A22" s="11" t="s">
        <v>22</v>
      </c>
      <c r="B22" s="6">
        <f t="shared" ref="B22:C22" si="0">B23-B24</f>
        <v>0</v>
      </c>
      <c r="C22" s="6">
        <f t="shared" si="0"/>
        <v>0</v>
      </c>
    </row>
    <row r="23" spans="1:3" x14ac:dyDescent="0.2">
      <c r="A23" s="12" t="s">
        <v>20</v>
      </c>
      <c r="B23" s="3">
        <v>0</v>
      </c>
      <c r="C23" s="3">
        <v>0</v>
      </c>
    </row>
    <row r="24" spans="1:3" x14ac:dyDescent="0.2">
      <c r="A24" s="12" t="s">
        <v>21</v>
      </c>
      <c r="B24" s="3">
        <v>0</v>
      </c>
      <c r="C24" s="3">
        <v>0</v>
      </c>
    </row>
    <row r="25" spans="1:3" x14ac:dyDescent="0.2">
      <c r="A25" s="13" t="s">
        <v>23</v>
      </c>
      <c r="B25" s="3">
        <v>0</v>
      </c>
      <c r="C25" s="3">
        <v>0</v>
      </c>
    </row>
    <row r="26" spans="1:3" x14ac:dyDescent="0.2">
      <c r="A26" s="13" t="s">
        <v>24</v>
      </c>
      <c r="B26" s="3">
        <v>0</v>
      </c>
      <c r="C26" s="3">
        <v>0</v>
      </c>
    </row>
    <row r="27" spans="1:3" x14ac:dyDescent="0.2">
      <c r="A27" s="14" t="s">
        <v>26</v>
      </c>
      <c r="B27" s="15">
        <v>0</v>
      </c>
      <c r="C27" s="16"/>
    </row>
    <row r="28" spans="1:3" x14ac:dyDescent="0.2">
      <c r="A28" s="16"/>
      <c r="B28" s="16"/>
      <c r="C28" s="16"/>
    </row>
    <row r="29" spans="1:3" x14ac:dyDescent="0.2">
      <c r="A29" s="17" t="s">
        <v>27</v>
      </c>
      <c r="B29" s="16"/>
      <c r="C29" s="16"/>
    </row>
    <row r="30" spans="1:3" ht="26" x14ac:dyDescent="0.2">
      <c r="A30" s="1" t="s">
        <v>4</v>
      </c>
      <c r="B30" s="1" t="s">
        <v>5</v>
      </c>
      <c r="C30" s="1" t="s">
        <v>6</v>
      </c>
    </row>
    <row r="31" spans="1:3" x14ac:dyDescent="0.2">
      <c r="A31" s="18" t="s">
        <v>28</v>
      </c>
      <c r="B31" s="19" t="e">
        <f>B25/B26</f>
        <v>#DIV/0!</v>
      </c>
      <c r="C31" s="19" t="e">
        <f>C25/C26</f>
        <v>#DIV/0!</v>
      </c>
    </row>
    <row r="32" spans="1:3" x14ac:dyDescent="0.2">
      <c r="A32" s="18" t="s">
        <v>29</v>
      </c>
      <c r="B32" s="20" t="s">
        <v>25</v>
      </c>
      <c r="C32" s="21" t="e">
        <f>(C31-A31)/A31</f>
        <v>#DIV/0!</v>
      </c>
    </row>
    <row r="33" spans="1:3" x14ac:dyDescent="0.2">
      <c r="A33" s="18" t="s">
        <v>30</v>
      </c>
      <c r="B33" s="21" t="e">
        <f>B22/B25</f>
        <v>#DIV/0!</v>
      </c>
      <c r="C33" s="21" t="e">
        <f>C22/C25</f>
        <v>#DIV/0!</v>
      </c>
    </row>
    <row r="34" spans="1:3" x14ac:dyDescent="0.2">
      <c r="A34" s="18" t="s">
        <v>31</v>
      </c>
      <c r="B34" s="20" t="s">
        <v>25</v>
      </c>
      <c r="C34" s="21" t="e">
        <f>(C33-A33)/A33</f>
        <v>#DIV/0!</v>
      </c>
    </row>
    <row r="35" spans="1:3" x14ac:dyDescent="0.2">
      <c r="A35" s="18" t="s">
        <v>32</v>
      </c>
      <c r="B35" s="22" t="e">
        <f>B9/B13</f>
        <v>#DIV/0!</v>
      </c>
      <c r="C35" s="20" t="s">
        <v>25</v>
      </c>
    </row>
    <row r="36" spans="1:3" x14ac:dyDescent="0.2">
      <c r="A36" s="18" t="s">
        <v>33</v>
      </c>
      <c r="B36" s="23" t="e">
        <f>B27/B25</f>
        <v>#DIV/0!</v>
      </c>
      <c r="C36" s="20" t="s">
        <v>25</v>
      </c>
    </row>
    <row r="37" spans="1:3" x14ac:dyDescent="0.2">
      <c r="A37" s="16"/>
      <c r="B37" s="16"/>
      <c r="C37" s="16"/>
    </row>
    <row r="38" spans="1:3" x14ac:dyDescent="0.2">
      <c r="A38" s="17" t="s">
        <v>34</v>
      </c>
      <c r="B38" s="24"/>
      <c r="C38" s="24"/>
    </row>
    <row r="39" spans="1:3" x14ac:dyDescent="0.2">
      <c r="A39" s="24" t="s">
        <v>35</v>
      </c>
      <c r="B39" s="24" t="s">
        <v>36</v>
      </c>
      <c r="C39" s="16"/>
    </row>
    <row r="40" spans="1:3" x14ac:dyDescent="0.2">
      <c r="A40" s="24" t="s">
        <v>37</v>
      </c>
      <c r="B40" s="24" t="s">
        <v>38</v>
      </c>
      <c r="C40" s="16"/>
    </row>
    <row r="41" spans="1:3" x14ac:dyDescent="0.2">
      <c r="A41" s="24" t="s">
        <v>39</v>
      </c>
      <c r="B41" s="24" t="s">
        <v>40</v>
      </c>
      <c r="C41" s="16"/>
    </row>
    <row r="42" spans="1:3" x14ac:dyDescent="0.2">
      <c r="A42" s="24" t="s">
        <v>41</v>
      </c>
      <c r="B42" s="24" t="s">
        <v>42</v>
      </c>
      <c r="C42" s="16"/>
    </row>
    <row r="43" spans="1:3" x14ac:dyDescent="0.2">
      <c r="A43" s="24" t="s">
        <v>43</v>
      </c>
      <c r="B43" s="24" t="s">
        <v>44</v>
      </c>
      <c r="C43" s="16"/>
    </row>
    <row r="44" spans="1:3" x14ac:dyDescent="0.2">
      <c r="A44" s="24" t="s">
        <v>45</v>
      </c>
      <c r="B44" s="24" t="s">
        <v>46</v>
      </c>
      <c r="C44" s="16"/>
    </row>
    <row r="45" spans="1:3" x14ac:dyDescent="0.2">
      <c r="A45" s="24" t="s">
        <v>47</v>
      </c>
      <c r="B45" s="24" t="s">
        <v>48</v>
      </c>
      <c r="C45" s="16"/>
    </row>
    <row r="46" spans="1:3" x14ac:dyDescent="0.2">
      <c r="A46" s="24" t="s">
        <v>49</v>
      </c>
      <c r="B46" s="24" t="s">
        <v>50</v>
      </c>
      <c r="C46" s="16"/>
    </row>
    <row r="47" spans="1:3" x14ac:dyDescent="0.2">
      <c r="A47" s="24" t="s">
        <v>51</v>
      </c>
      <c r="B47" s="24" t="s">
        <v>52</v>
      </c>
      <c r="C47" s="16"/>
    </row>
    <row r="48" spans="1:3" x14ac:dyDescent="0.2">
      <c r="A48" s="24" t="s">
        <v>53</v>
      </c>
      <c r="B48" s="24" t="s">
        <v>54</v>
      </c>
      <c r="C48" s="16"/>
    </row>
    <row r="49" spans="1:3" x14ac:dyDescent="0.2">
      <c r="A49" s="24"/>
      <c r="B49" s="24"/>
      <c r="C49" s="16"/>
    </row>
    <row r="50" spans="1:3" x14ac:dyDescent="0.2">
      <c r="A50" s="17" t="s">
        <v>55</v>
      </c>
      <c r="B50" s="24"/>
      <c r="C50" s="16"/>
    </row>
    <row r="51" spans="1:3" x14ac:dyDescent="0.2">
      <c r="A51" s="24" t="s">
        <v>56</v>
      </c>
      <c r="B51" s="24" t="s">
        <v>57</v>
      </c>
      <c r="C51" s="16"/>
    </row>
    <row r="52" spans="1:3" x14ac:dyDescent="0.2">
      <c r="A52" s="24" t="s">
        <v>58</v>
      </c>
      <c r="B52" s="24" t="s">
        <v>59</v>
      </c>
      <c r="C52" s="16"/>
    </row>
  </sheetData>
  <mergeCells count="4">
    <mergeCell ref="A1:C1"/>
    <mergeCell ref="A4:C4"/>
    <mergeCell ref="A2:C2"/>
    <mergeCell ref="A3:C3"/>
  </mergeCells>
  <pageMargins left="0.5" right="0.2" top="1.2083333333333299" bottom="1.3611111111111101" header="0.3" footer="0.3"/>
  <pageSetup paperSize="9" orientation="landscape" horizontalDpi="0" verticalDpi="0"/>
  <headerFooter scaleWithDoc="0">
    <oddHeader>&amp;L&amp;G</oddHeader>
    <oddFooter>&amp;L&amp;"Calibri,Regular"&amp;K000000&amp;G</oddFooter>
  </headerFooter>
  <legacyDrawingHF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6F0A42-9D48-124F-A7F9-13E9ECB1CF20}">
  <dimension ref="A1:F21"/>
  <sheetViews>
    <sheetView view="pageLayout" zoomScaleNormal="100" workbookViewId="0">
      <selection activeCell="B6" sqref="B6:F6"/>
    </sheetView>
  </sheetViews>
  <sheetFormatPr baseColWidth="10" defaultRowHeight="16" x14ac:dyDescent="0.2"/>
  <cols>
    <col min="1" max="1" width="4.1640625" customWidth="1"/>
    <col min="2" max="2" width="23.6640625" customWidth="1"/>
    <col min="3" max="3" width="20" customWidth="1"/>
    <col min="5" max="5" width="47.83203125" customWidth="1"/>
    <col min="6" max="6" width="18.33203125" customWidth="1"/>
  </cols>
  <sheetData>
    <row r="1" spans="1:6" ht="16" customHeight="1" x14ac:dyDescent="0.2">
      <c r="A1" s="30" t="s">
        <v>60</v>
      </c>
      <c r="B1" s="31"/>
      <c r="C1" s="31"/>
      <c r="D1" s="31"/>
      <c r="E1" s="31"/>
      <c r="F1" s="31"/>
    </row>
    <row r="2" spans="1:6" ht="16" customHeight="1" x14ac:dyDescent="0.2">
      <c r="A2" s="32" t="s">
        <v>61</v>
      </c>
      <c r="B2" s="33"/>
      <c r="C2" s="33"/>
      <c r="D2" s="33"/>
      <c r="E2" s="33"/>
      <c r="F2" s="33"/>
    </row>
    <row r="3" spans="1:6" ht="27" customHeight="1" x14ac:dyDescent="0.2">
      <c r="A3" s="34" t="s">
        <v>76</v>
      </c>
      <c r="B3" s="35"/>
      <c r="C3" s="35"/>
      <c r="D3" s="35"/>
      <c r="E3" s="35"/>
      <c r="F3" s="35"/>
    </row>
    <row r="4" spans="1:6" x14ac:dyDescent="0.2">
      <c r="A4" s="36" t="s">
        <v>77</v>
      </c>
      <c r="B4" s="37"/>
      <c r="C4" s="37"/>
      <c r="D4" s="37"/>
      <c r="E4" s="37"/>
      <c r="F4" s="37"/>
    </row>
    <row r="5" spans="1:6" ht="41" customHeight="1" x14ac:dyDescent="0.2">
      <c r="A5" s="38" t="s">
        <v>62</v>
      </c>
      <c r="B5" s="39" t="s">
        <v>78</v>
      </c>
      <c r="C5" s="39"/>
      <c r="D5" s="39"/>
      <c r="E5" s="39"/>
      <c r="F5" s="39"/>
    </row>
    <row r="6" spans="1:6" ht="17" customHeight="1" x14ac:dyDescent="0.2">
      <c r="A6" s="40"/>
      <c r="B6" s="41" t="s">
        <v>63</v>
      </c>
      <c r="C6" s="42"/>
      <c r="D6" s="42"/>
      <c r="E6" s="42"/>
      <c r="F6" s="43"/>
    </row>
    <row r="7" spans="1:6" x14ac:dyDescent="0.2">
      <c r="A7" s="40"/>
      <c r="B7" s="44" t="s">
        <v>19</v>
      </c>
      <c r="C7" s="45"/>
      <c r="D7" s="45"/>
      <c r="E7" s="45"/>
      <c r="F7" s="46">
        <f>'[1]1- Informatii financiare'!C17</f>
        <v>0</v>
      </c>
    </row>
    <row r="8" spans="1:6" x14ac:dyDescent="0.2">
      <c r="A8" s="40"/>
      <c r="B8" s="44" t="s">
        <v>64</v>
      </c>
      <c r="C8" s="45"/>
      <c r="D8" s="45"/>
      <c r="E8" s="45"/>
      <c r="F8" s="46">
        <f>'[1]1- Informatii financiare'!C20</f>
        <v>0</v>
      </c>
    </row>
    <row r="9" spans="1:6" x14ac:dyDescent="0.2">
      <c r="A9" s="40"/>
      <c r="B9" s="47" t="s">
        <v>65</v>
      </c>
      <c r="C9" s="48"/>
      <c r="D9" s="48"/>
      <c r="E9" s="48"/>
      <c r="F9" s="49">
        <f>F7+F8</f>
        <v>0</v>
      </c>
    </row>
    <row r="10" spans="1:6" x14ac:dyDescent="0.2">
      <c r="A10" s="40"/>
      <c r="B10" s="50" t="s">
        <v>66</v>
      </c>
      <c r="C10" s="51"/>
      <c r="D10" s="51"/>
      <c r="E10" s="51"/>
      <c r="F10" s="52"/>
    </row>
    <row r="11" spans="1:6" ht="27" customHeight="1" x14ac:dyDescent="0.2">
      <c r="A11" s="40"/>
      <c r="B11" s="53" t="s">
        <v>79</v>
      </c>
      <c r="C11" s="54"/>
      <c r="D11" s="54"/>
      <c r="E11" s="54"/>
      <c r="F11" s="55"/>
    </row>
    <row r="12" spans="1:6" x14ac:dyDescent="0.2">
      <c r="A12" s="40"/>
      <c r="B12" s="44" t="s">
        <v>67</v>
      </c>
      <c r="C12" s="45"/>
      <c r="D12" s="45"/>
      <c r="E12" s="45"/>
      <c r="F12" s="46">
        <f>'[1]1- Informatii financiare'!C13</f>
        <v>0</v>
      </c>
    </row>
    <row r="13" spans="1:6" x14ac:dyDescent="0.2">
      <c r="A13" s="40"/>
      <c r="B13" s="44" t="s">
        <v>16</v>
      </c>
      <c r="C13" s="45"/>
      <c r="D13" s="45"/>
      <c r="E13" s="45"/>
      <c r="F13" s="46">
        <f>'[1]1- Informatii financiare'!C14</f>
        <v>0</v>
      </c>
    </row>
    <row r="14" spans="1:6" x14ac:dyDescent="0.2">
      <c r="A14" s="40"/>
      <c r="B14" s="56" t="s">
        <v>17</v>
      </c>
      <c r="C14" s="57"/>
      <c r="D14" s="57"/>
      <c r="E14" s="57"/>
      <c r="F14" s="46">
        <f>'[1]1- Informatii financiare'!C15</f>
        <v>0</v>
      </c>
    </row>
    <row r="15" spans="1:6" x14ac:dyDescent="0.2">
      <c r="A15" s="40"/>
      <c r="B15" s="56" t="s">
        <v>18</v>
      </c>
      <c r="C15" s="57"/>
      <c r="D15" s="57"/>
      <c r="E15" s="57"/>
      <c r="F15" s="46">
        <f>'[1]1- Informatii financiare'!C16</f>
        <v>0</v>
      </c>
    </row>
    <row r="16" spans="1:6" x14ac:dyDescent="0.2">
      <c r="A16" s="40"/>
      <c r="B16" s="58" t="s">
        <v>68</v>
      </c>
      <c r="C16" s="59"/>
      <c r="D16" s="59"/>
      <c r="E16" s="59"/>
      <c r="F16" s="60">
        <f>F9+SUM(F13:F15)</f>
        <v>0</v>
      </c>
    </row>
    <row r="17" spans="1:6" ht="31" customHeight="1" x14ac:dyDescent="0.2">
      <c r="A17" s="40"/>
      <c r="B17" s="41" t="s">
        <v>69</v>
      </c>
      <c r="C17" s="42"/>
      <c r="D17" s="42"/>
      <c r="E17" s="42"/>
      <c r="F17" s="43"/>
    </row>
    <row r="18" spans="1:6" ht="18" customHeight="1" x14ac:dyDescent="0.2">
      <c r="A18" s="61"/>
      <c r="B18" s="62" t="s">
        <v>70</v>
      </c>
      <c r="C18" s="63" t="str">
        <f>CONCATENATE("Solicitantul ",IF(F9&gt;=0,"nu ",IF(F16&gt;=0,"nu ", IF(ABS(F16)&gt;F12/2,"","nu "))),"se încadrează în categoria întreprinderilor în dificultate")</f>
        <v>Solicitantul nu se încadrează în categoria întreprinderilor în dificultate</v>
      </c>
      <c r="D18" s="63"/>
      <c r="E18" s="63"/>
      <c r="F18" s="64"/>
    </row>
    <row r="19" spans="1:6" ht="29" customHeight="1" x14ac:dyDescent="0.2">
      <c r="A19" s="65" t="s">
        <v>71</v>
      </c>
      <c r="B19" s="66" t="s">
        <v>72</v>
      </c>
      <c r="C19" s="67"/>
      <c r="D19" s="67"/>
      <c r="E19" s="67"/>
      <c r="F19" s="68"/>
    </row>
    <row r="20" spans="1:6" ht="28" customHeight="1" x14ac:dyDescent="0.2">
      <c r="A20" s="65" t="s">
        <v>73</v>
      </c>
      <c r="B20" s="66" t="s">
        <v>74</v>
      </c>
      <c r="C20" s="67"/>
      <c r="D20" s="67"/>
      <c r="E20" s="67"/>
      <c r="F20" s="68"/>
    </row>
    <row r="21" spans="1:6" ht="29" customHeight="1" x14ac:dyDescent="0.2">
      <c r="A21" s="29" t="s">
        <v>75</v>
      </c>
      <c r="B21" s="29"/>
      <c r="C21" s="29"/>
      <c r="D21" s="29"/>
      <c r="E21" s="29"/>
      <c r="F21" s="29"/>
    </row>
  </sheetData>
  <mergeCells count="22">
    <mergeCell ref="B10:F10"/>
    <mergeCell ref="B9:E9"/>
    <mergeCell ref="A1:F1"/>
    <mergeCell ref="A2:F2"/>
    <mergeCell ref="A3:F3"/>
    <mergeCell ref="A4:F4"/>
    <mergeCell ref="A21:F21"/>
    <mergeCell ref="A5:A18"/>
    <mergeCell ref="B16:E16"/>
    <mergeCell ref="B17:F17"/>
    <mergeCell ref="C18:F18"/>
    <mergeCell ref="B19:F19"/>
    <mergeCell ref="B20:F20"/>
    <mergeCell ref="B12:E12"/>
    <mergeCell ref="B13:E13"/>
    <mergeCell ref="B14:E14"/>
    <mergeCell ref="B15:E15"/>
    <mergeCell ref="B11:F11"/>
    <mergeCell ref="B5:F5"/>
    <mergeCell ref="B6:F6"/>
    <mergeCell ref="B7:E7"/>
    <mergeCell ref="B8:E8"/>
  </mergeCells>
  <pageMargins left="0.5" right="0.2" top="1.2083333333333299" bottom="1.3611111111111101" header="0.3" footer="0.3"/>
  <pageSetup paperSize="9" orientation="landscape" horizontalDpi="0" verticalDpi="0"/>
  <headerFooter scaleWithDoc="0">
    <oddHeader>&amp;L&amp;G</oddHeader>
    <oddFooter>&amp;L&amp;"Calibri,Regular"&amp;K000000&amp;G</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1 - Informatii financare</vt:lpstr>
      <vt:lpstr>2 - Intreprindere dificultate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Dacian Bogdan</dc:creator>
  <cp:lastModifiedBy>Microsoft Office User</cp:lastModifiedBy>
  <cp:lastPrinted>2023-05-10T11:25:35Z</cp:lastPrinted>
  <dcterms:created xsi:type="dcterms:W3CDTF">2022-12-27T07:52:04Z</dcterms:created>
  <dcterms:modified xsi:type="dcterms:W3CDTF">2023-05-12T09:54:38Z</dcterms:modified>
</cp:coreProperties>
</file>