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0" yWindow="0" windowWidth="38400" windowHeight="19520"/>
  </bookViews>
  <sheets>
    <sheet name="Sheet1" sheetId="1" r:id="rId1"/>
    <sheet name="Sheet2" sheetId="2" r:id="rId2"/>
    <sheet name="Sheet3" sheetId="3" r:id="rId3"/>
  </sheets>
  <definedNames>
    <definedName name="_ftn1" localSheetId="0">Sheet1!$A$146</definedName>
    <definedName name="_ftn2" localSheetId="0">Sheet1!$A$147</definedName>
    <definedName name="_ftn3" localSheetId="0">Sheet1!$A$148</definedName>
    <definedName name="_ftnref1" localSheetId="0">Sheet1!$D$93</definedName>
    <definedName name="_ftnref2" localSheetId="0">Sheet1!$D$105</definedName>
    <definedName name="_ftnref3" localSheetId="0">Sheet1!#REF!</definedName>
    <definedName name="_Toc207183163" localSheetId="0">Sheet1!$D$94</definedName>
    <definedName name="_xlnm.Print_Area" localSheetId="0">Sheet1!$A$1:$E$148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09" i="1" l="1"/>
  <c r="E104" i="1"/>
  <c r="E91" i="1"/>
  <c r="E90" i="1"/>
  <c r="E125" i="1"/>
  <c r="E121" i="1"/>
  <c r="E8" i="2"/>
  <c r="E41" i="2"/>
  <c r="E96" i="2"/>
  <c r="E143" i="2"/>
  <c r="E124" i="2"/>
  <c r="E35" i="1"/>
  <c r="E120" i="1"/>
  <c r="E119" i="1"/>
  <c r="E143" i="1"/>
</calcChain>
</file>

<file path=xl/sharedStrings.xml><?xml version="1.0" encoding="utf-8"?>
<sst xmlns="http://schemas.openxmlformats.org/spreadsheetml/2006/main" count="166" uniqueCount="160">
  <si>
    <t>Programul Operațional Regional 2014-2020</t>
  </si>
  <si>
    <t>*Notarea cu 0  a unui criteriu sau subcriteriu nu duce la respingerea proiectului</t>
  </si>
  <si>
    <t>1.</t>
  </si>
  <si>
    <t>1.1.</t>
  </si>
  <si>
    <t>Creșterea gradului de accesibilitate a zonelor rurale si urbane situate în proximiteta rețelei TEN T prin modernizarea drumurilor județene</t>
  </si>
  <si>
    <t>a. Populația deservită de drumul(rile) județen(e) ce fac obiectul proiectului (conform celor mai recente date INS) &gt; 40.000 persoane</t>
  </si>
  <si>
    <t>b. Populația deservită de drumurile județene ce fac obiectul proiectului (conform celor mai recente date INS) &gt;30.000&lt; 40.000 persoane</t>
  </si>
  <si>
    <t>c. Populația deservită de drumurile județene ce fac obiectul proiectului (conform celor mai recente date INS) &gt;20.000&lt; 30.000 persoane</t>
  </si>
  <si>
    <t>d. Populația deservită de drumurile județene ce fac obiectul proiectului (conform celor mai recente date INS) &gt;10.000&lt; 20.000 persoane</t>
  </si>
  <si>
    <t>e. Populația deservită de drumurile județene ce fac obiectul proiectului (conform celor mai recente date INS) &lt; 10.000 persoane</t>
  </si>
  <si>
    <t>Lungimea drumurilor județene  sau traseelor propuse</t>
  </si>
  <si>
    <t>1.2.1. lungimea drumurilor județene/traseelor  reabilitate/modernizate conectate la TEN T</t>
  </si>
  <si>
    <t>a. lungimea DJ / traseu reabilitat/modernizat &gt; 80 km</t>
  </si>
  <si>
    <t>b. lungimea DJ / traseu reabilitat/modernizat &gt;60&lt;80 km</t>
  </si>
  <si>
    <t>c. lungimea DJ / traseu reabilitat/modernizat &gt;40&lt; 60 km</t>
  </si>
  <si>
    <t>d. lungimea DJ / traseu reabilitat/modernizat &gt;20&lt; 40 km</t>
  </si>
  <si>
    <t>e. lungimea DJ / traseu reabilitat/modernizat &lt; 20 km</t>
  </si>
  <si>
    <t>SAU</t>
  </si>
  <si>
    <t>1.2.2. lungimea drumurilor județene  nou construite conectate la TEN T  (noduri rutiere)</t>
  </si>
  <si>
    <t>a. lungimea DJ construit ≥ 4 km</t>
  </si>
  <si>
    <t>b. lungimea DJ construit &gt;2&lt; 4 km</t>
  </si>
  <si>
    <t>c. lungimea DJ construit &gt;0&lt; 2km</t>
  </si>
  <si>
    <t>Asigurarea conectivitatii la coridor TEN T</t>
  </si>
  <si>
    <t>a. drumul(rile) județen(e) ce fac obiectul proiectului asigura conectivitatea la 3 sau mai multe coridoare TEN T (rutiere sau rutier si feroviar/ naval)</t>
  </si>
  <si>
    <t>b. drumul(rile) județen(e) ce fac obiectul proiectului asigura conectivitatea la 2 coridoare TEN T (rutiere sau rutier si feroviar/naval)</t>
  </si>
  <si>
    <t>c. drumul(rile) județen(e) ce fac obiectul proiectului asigura conectivitatea la 1 coridor TEN T rutier</t>
  </si>
  <si>
    <t>Tipul conectivitatii  la coridorul TEN T rutier</t>
  </si>
  <si>
    <t>a. conectivitate directa</t>
  </si>
  <si>
    <t>b. conectivitate indirecta</t>
  </si>
  <si>
    <t>*în cazul conectivitatii diferite la mai multe coridoare TEN T rutiere se va puncta conectivitatea directa</t>
  </si>
  <si>
    <t>a. drumul(rile) județen(e) ce fac obiectul proiectului suntcomplementare cu 3 sau mai multe investiții privind infrastructura de transport</t>
  </si>
  <si>
    <t>b. drumul(rile) județen(e) ce fac obiectul proiectului sunt complementare cu 2 investiții privind infrastructura de transport</t>
  </si>
  <si>
    <t>c. drumul(rile) județen(e) ce fac obiectul proiectului sunt complementare cu o investiție privind infrastructura de transport</t>
  </si>
  <si>
    <t>d. drumul(rile) județen(e) ce fac obiectul proiectului nu sunt complementare cu nici o investiție privind infrastructura de transport</t>
  </si>
  <si>
    <t>Caracterul de unica legatura sau cea mai economica a comunitatilor aflate pe traseul respectiv cu coridorul TEN T</t>
  </si>
  <si>
    <t>sau</t>
  </si>
  <si>
    <t>Impactul proiectului în regiune, în mai mult de un județ</t>
  </si>
  <si>
    <t>2.2.1. Traseu format din mai multe drumuri judetene traverseaza mai multe judete</t>
  </si>
  <si>
    <t>a. Traseul traversează 4 judete</t>
  </si>
  <si>
    <t>b. Traseul traversează 3 judete</t>
  </si>
  <si>
    <t>c. Traseul traversează 2 judete</t>
  </si>
  <si>
    <t>d. traseul traversează un singur județ</t>
  </si>
  <si>
    <t>2.2.2. In cazul drumurilor județene  nou construite conectate la TEN T  (noduri rutiere), se asigura accesibilitate demonstrabila si unui alt judet?</t>
  </si>
  <si>
    <t>a. DA</t>
  </si>
  <si>
    <t>b. NU</t>
  </si>
  <si>
    <t>Asigurarea creșterii portanței traseului/drum județean</t>
  </si>
  <si>
    <t>a. Proiectul prevede creșterea portanței -DA</t>
  </si>
  <si>
    <t>b. Proiectul prevede creșterea portanței - NU</t>
  </si>
  <si>
    <t>a. După finalizarea proiectului  se estimeaza o crestere cu peste 30 % a vitezei medii de deplasare</t>
  </si>
  <si>
    <t>b. După finalizarea proiectului  se estimeaza o crestere cu 20- 30 % a vitezei medii de deplasare</t>
  </si>
  <si>
    <t>c. După finalizarea proiectului  se estimeaza o crestere cu mai putin de 20 % a vitezei medii de deplasare</t>
  </si>
  <si>
    <t>Asigurarea creșterii siguranței rutiere pe traseul/drum județean</t>
  </si>
  <si>
    <t>a. drumul(rile) județen(e) ce fac obiectul proiectului vor beneficia de 3 sau mai multe elemente suplimentare pentru siguranța circulației față de situația existentă</t>
  </si>
  <si>
    <t>b. drumul(rile) județen(e) ce fac obiectul proiectului vor beneficia de 2 elemente suplimentare pentru siguranța circulației față de situația existentă</t>
  </si>
  <si>
    <t>c. drumul(rile) județen(e) ce fac obiectul proiectului vor beneficia de un element suplimentar pentru siguranța circulației față de situația existentă</t>
  </si>
  <si>
    <t>d.  drumul(rile) județen(e) ce fac obiectul proiectului nu vor beneficia elemente suplimentare pentru siguranța circulației față de situația existentă</t>
  </si>
  <si>
    <t>*elementele de siguranță rutieră se referă la parapeți de protecție, limitatoare de viteză (inclusiv marcaje rezonatoare), semnalistică orizontală și verticală, semnalistică cu avertizare luminoasă pentru treceri de pietoni, reorganizare intersecții (giratorii) etc.</t>
  </si>
  <si>
    <t>Stimularea transportului public</t>
  </si>
  <si>
    <t>a. Proiectul vizează un drum județean/traseu deservit de transportul public de călători , iar proiectul vizează și modernizarea/construirea de stații pentru pasageri și/ sau alveole pentru mijloacele de transport public     -       DA</t>
  </si>
  <si>
    <t>b. Proiectul vizează un drum județean/traseu deservit de transportul public de călători , iar proiectul vizează și modernizarea/construirea de stații pentru pasageri și/ sau alveole pentru mijloacele de transport public      -    NU</t>
  </si>
  <si>
    <t>Proiectul vizează un drum județean/traseu care asigură accesul către porturi fluviale/maritime, aeroporturi, gări feroviare sau autogări</t>
  </si>
  <si>
    <t>a. drumul(rile) județen(e) ce fac obiectul proiectului asigură accesul către 3 sau mai multe porturi fluviale/maritime, aeroporturi, gări feroviare sau autogări</t>
  </si>
  <si>
    <t>b. drumul(rile) județen(e) ce fac obiectul proiectului asigură accesul către 2 porturi fluviale/maritime, aeroporturi, gări feroviare sau autogări</t>
  </si>
  <si>
    <t>c. drumul(rile) județen(e) ce fac obiectul proiectului asigură accesul către 1 port fluvial/maritim, aeroport, gară feroviară sau autogară</t>
  </si>
  <si>
    <t>d. drumul(rile) județen(e) ce fac obiectul proiectului nu asigură accesul către nici un  port fluvial/maritim, aeroport, gară feroviară sau autogară</t>
  </si>
  <si>
    <t>Proiectul vizează un drum județean/traseu care asigură accesul zonelor rurale către zone urbane</t>
  </si>
  <si>
    <t xml:space="preserve">a. drumul(rile) județen(e) ce fac obiectul proiectului asigură accesul către un municipiu reședință de județ </t>
  </si>
  <si>
    <t>b. drumul(rile) județen(e) ce fac obiectul proiectului asigură accesul către un municipiu sau mai multe orașe</t>
  </si>
  <si>
    <t>c. drumul(rile) județen(e) ce fac obiectul proiectului asigură accesul către 1 oraș</t>
  </si>
  <si>
    <t>d. drumul(rile) județen(e) ce fac obiectul proiectului nu asigură accesul către nici un  oraș</t>
  </si>
  <si>
    <t>Proiectul vizează un drum județean/traseu care va contine si piste de bicilisti nou construite sau modernizate</t>
  </si>
  <si>
    <t>Proiectul vizează un drum județean/traseu care are conform studiului/ studiilor de trafic un trafic auto relevant (in cazul traseelor se va puncta valoarea maxima pe un sector, iar in cazul drumurilor/nodurilor nou construite se va utiliza prognoza fundamantata in studiul de trafic)</t>
  </si>
  <si>
    <t>a. drumul(rile) județen(e) ce fac obiectul proiectului are un trafic existent de peste 2000   de vehicule etalon pe zi</t>
  </si>
  <si>
    <t>b. drumul(rile) județen(e) ce fac obiectul proiectului are un trafic existent de peste 1000   de vehicule etalon pe zi</t>
  </si>
  <si>
    <t>c. drumul(rile) județen(e) ce fac obiectul proiectului are un trafic existent de peste 500   de vehicule etalon pe zi</t>
  </si>
  <si>
    <t>d. drumul(rile) județen(e) ce fac obiectul proiectului are un trafic existent de sub 500 de vehicule etalon pe zi</t>
  </si>
  <si>
    <t>*Date din studiul de trafic pentru fiecare proiect individual depus</t>
  </si>
  <si>
    <t>3.1.1. Calitatea documentatiei tehnico-economice</t>
  </si>
  <si>
    <t>a.Părţile desenate sunt complete şi corespund cu părţile scrise. Piesele scrise sunt corelate si respecta concluziile din studiile de teren, expertiza tehnica, PUZ, etc. (daca este cazul)[1].</t>
  </si>
  <si>
    <t>b.Sunt descrise ipotezele de lucru şi modul in care a fost realizata evaluarea alternativelor optime selectate. A fost realizata analiza si selecția variantei optime.</t>
  </si>
  <si>
    <t>c.Devizul general respecta metodologia si structura in conformitate cu prevederile HG 28/2008 (Anexa 4 si Anexa 5). Devizele (general şi pe obiecte) estimative sunt clare, complete, realiste şi strâns corelate cu piesele desenate.</t>
  </si>
  <si>
    <t>*Punctajul este cumulativ</t>
  </si>
  <si>
    <t>3.1.2.Existența ACB</t>
  </si>
  <si>
    <t>3.1.3 Calitatea studiului de trafic</t>
  </si>
  <si>
    <t>4.1.1 Dezvoltarea durabilă si protectia fata de schimbari climatice</t>
  </si>
  <si>
    <t>a. Proiectul implementează măsuri de îmbunătățire a calității mediului înconjurător prin investitii destinate combaterii  poluării şi a reducerii emisiilor de poluanţi</t>
  </si>
  <si>
    <t>b.Prin proiect sunt implementate măsuri complementare pentru protectia drumului fata de efectele generate de fenomene meteorologice extreme</t>
  </si>
  <si>
    <t>c. Proiectul nu prevede masuri suplimentare sau complementare pentru dezvoltare durabila sau schimbari climatice</t>
  </si>
  <si>
    <t>Sustenabilitatea proiectului</t>
  </si>
  <si>
    <t>Identificarea riscurilor si mecanisme de gestionare</t>
  </si>
  <si>
    <t>a. Solicitantul identifică şi detaliază toate posibilile riscuri în implementarea proiectului iar mecanismele de gestionare sunt clar definite si corespunzatoare</t>
  </si>
  <si>
    <t>b Solicitantul identifică o serie de  riscuri în implementarea proiectului iar mecanismele de gestionare sunt satisfacatoare</t>
  </si>
  <si>
    <t>Axa prioritară 6- Imbunătățirea infrastructurii rutier de importanță regională</t>
  </si>
  <si>
    <t>Prioritatea de intervenție 6.1. – Stimularea mobilității regionale prin conectarea nodurilor secundare și terțiare la infrastructura TEN –T</t>
  </si>
  <si>
    <t>1.       * Caracterul de unica legatura trebuieste demonstrat pentru un numar de minim 2 comunitati de tip comuna sau o comunitate urbana.</t>
  </si>
  <si>
    <t>2.       *Caracterul de cea mai economica legatura se demonstreaza prin :</t>
  </si>
  <si>
    <t>a.       Lungimea mai scurta fata de alt drum rutier</t>
  </si>
  <si>
    <t>b.      Durata de deplasare si/sau  costurile transportatorilor sunt mai reduse dupa implementarea proiectului decat cele pentru ruta alternativa mai scurta</t>
  </si>
  <si>
    <t>a.  Proiectul este însoțit de ACB                      - DA</t>
  </si>
  <si>
    <t>b. Proiectul este însoțit de ACB                     - NU</t>
  </si>
  <si>
    <t>a.  Studiul este foarte bun,  actual,prognozele de trafic sunt realiste şi sunt construite pe baza celor mai recente previziuni la nivel naţional (CESTRIN 2015), sau studiul a prevazut ancheta de trafic</t>
  </si>
  <si>
    <t>b. Studiul de trafic este bun, dar nu este actualizat</t>
  </si>
  <si>
    <t>c.  Studiul de trafic este satisfacator</t>
  </si>
  <si>
    <t>a.  Solicitantul are toate avizele şi acordurile solicitate prin Certificatul de Urbanism şi a efectuat procedura de achiziţie publică pentru elaborarea PT</t>
  </si>
  <si>
    <t>b. Solicitantul are toate avizele şi acordurile solicitate prin Certificatul de Urbanism şi are documentaţia tehnico-economică faza PT elaborată</t>
  </si>
  <si>
    <t>c.  Solicitantul are Autorizaţie de construire</t>
  </si>
  <si>
    <t>e. Solicitantul are contract de lucrari atribuit</t>
  </si>
  <si>
    <t>a. Proiectul ofera accesibilitate catre locatii special destinate persoanelor cu nevoi speciale (centre rezidentiale, centre de zi etc)</t>
  </si>
  <si>
    <t xml:space="preserve">b.  Proiectul prevedere crearea de facilităţi / adaptarea infrastructurii/ echipamentelor pentru accesul persoanelor cu dizabilităţi </t>
  </si>
  <si>
    <t>c.  Proiectul va asigura accesibilitatea unor comunitati defavorizate</t>
  </si>
  <si>
    <t>a.  Solicitantul dovedeşte capacitatea de a asigura menţinerea, întreţinerea şi funcţionarea investiţiei după încheierea proiectului şi încetarea finanţării nerambursabile</t>
  </si>
  <si>
    <t>1.2.</t>
  </si>
  <si>
    <t>1.3.</t>
  </si>
  <si>
    <t>1.4.</t>
  </si>
  <si>
    <t>2.1.</t>
  </si>
  <si>
    <t>2.2.</t>
  </si>
  <si>
    <t>2.3.</t>
  </si>
  <si>
    <t>2.4.</t>
  </si>
  <si>
    <t>2.5.</t>
  </si>
  <si>
    <t>2.6.</t>
  </si>
  <si>
    <t>2.7.</t>
  </si>
  <si>
    <t>2.8.</t>
  </si>
  <si>
    <t>2.9.</t>
  </si>
  <si>
    <t>2.10.</t>
  </si>
  <si>
    <t>3.1.</t>
  </si>
  <si>
    <t>3.2.</t>
  </si>
  <si>
    <t>3.3.</t>
  </si>
  <si>
    <t>4.1.</t>
  </si>
  <si>
    <t>4.2.</t>
  </si>
  <si>
    <t>Complementaritatea  proiectului cu alte investitii  privind infrastructura de transport realizate sau prevazute a fi realizate din alte surse de finantare : POS-T/POIM, PNDR, PNDL, Buget Națíonal/Județean/Local</t>
  </si>
  <si>
    <t>Asigurarea creșterii vitezei medii de deplasare pe traseul/drum județean</t>
  </si>
  <si>
    <t>Elementele suplimentare de departajare vor fi oferite de consultantii angajati pentru acest domeniu specific</t>
  </si>
  <si>
    <t>TOTAL</t>
  </si>
  <si>
    <t>Teme orizontale (*)</t>
  </si>
  <si>
    <t>Calitatea bugetului  -concordanța buget/deviz (*)</t>
  </si>
  <si>
    <t>Maturitatea proiectului (*)</t>
  </si>
  <si>
    <t>d. Solicitantul a lansat în SEAP anunţul de atribuire a contractului de lucrari</t>
  </si>
  <si>
    <t>Anexa 8.2. GRILA DE EVALUARE TEHNICO-FINANCIARĂ – punctaj minim 50p</t>
  </si>
  <si>
    <t>Contribuția proiectului si activităților la realizarea obiectivelor specifice Priorității de investiții 6.1 si ale POR</t>
  </si>
  <si>
    <t>CALITATEA,  MATURITATEA SI SUSTENABILITATEA PROIECTULUI</t>
  </si>
  <si>
    <t>3.4.</t>
  </si>
  <si>
    <t>Respectarea principiilor privind dezvoltarea durabilă, egalitatea de șanse, de gen și nediscriminarea</t>
  </si>
  <si>
    <t>4.1.2 Egalitatea de șanse, de gen și nediscriminare</t>
  </si>
  <si>
    <t>5.</t>
  </si>
  <si>
    <t>6.</t>
  </si>
  <si>
    <t>Concentrare strategică a investițiilor</t>
  </si>
  <si>
    <t>ISI=Cheltuieli de capital/Venituri Proprii</t>
  </si>
  <si>
    <t>Capacitatea financiară și operațională a solicitantului (*)</t>
  </si>
  <si>
    <t>NOTA</t>
  </si>
  <si>
    <t xml:space="preserve">(*) ISC = venituri proprii/ venituri totale </t>
  </si>
  <si>
    <t>Se aplica numai UAT Judet si parteneriate UAT Judete (in acest caz ISC si IS va fi o medie la nivelul parteneriatului)</t>
  </si>
  <si>
    <t>a.  Solicitantul demonstrează că dispune de resurse necesare pentru acoperirea investiților planificate, precum și pentru acoperirea viitoarelor costuri de operare și mentenanță. Indicatorul compozit IC = (ISC+ISI)/2 &gt; 50%. Baza de calcul a acestor indicatori este ultimul an fiscal</t>
  </si>
  <si>
    <t>b. Solicitantul demonstrează că dispune de resurse necesare pentru acoperirea investiților planificate, precum și pentru acoperirea viitoarelor costuri de operare și mentenanță. Indicatorul compozit 30% &lt; IC = (ISC+ISI)/2 &lt;= 50%; Baza de calcul a acestor indicatori este ultimul an fiscal</t>
  </si>
  <si>
    <t>c. Solicitantul demonstrează că dispune de resurse necesare pentru acoperirea investiților planificate, precum și pentru acoperirea viitoarelor costuri de operare și mentenanță. Indicatorul compozit 0% &lt; IC = (ISC+ISI)/2 &lt;= 30%; Baza de calcul a acestor indicatori este ultimul an fiscal</t>
  </si>
  <si>
    <t>b.Bugetul (secţiunea 5.1 din cererea de finanţare) este complet şi corelat cu activitatile prevazute, cu resursele materiale implicate in realizarea proiectului si cu rezultatele anticipate, adica: nu exista mentiuni in sectiunile privind activitatile, resursele si rezultatele anticipate din cererea de finantare care nu au acoperire intr-un subcapitol bugetar / linie bugetara; de asemenea, nu exista subcapitol bugetar / linie bugetara fara corespondenta in sectiunile privind activitatile, resursele si rezultatele.</t>
  </si>
  <si>
    <t>Cheltuielile au fost corect încadrate în categoria celor eligibile sau neeligibile, iar pragurile pentru anumite cheltuieli au fost respectate conform Ghidului solicitantului. Bugetul este corelat cu devizul general şi devizele pe obiecte. Exista corelare intre buget (sectiunea 5.1) si sursele de finantare (sectiunea 5.2).</t>
  </si>
  <si>
    <t>a. Drumul traseul propus in proiect reprezinta unica legatura sau cea mai economica a comunitatilor aflate pe traseul respectiv cu coridorul TEN T *</t>
  </si>
  <si>
    <t>b. Drumul traseul propus in proiect nu reprezinta unica legatura sau cea mai economica a comunitatilor aflate pe traseul respectiv cu coridorul TEN T</t>
  </si>
  <si>
    <t>b. Solicitantul are capacitate limitată de a asigura menţinerea, întreţinerea şi funcţionarea investiţiei după încheierea proiectului şi încetarea finanţării nerambursabile</t>
  </si>
  <si>
    <t>a.Costurile sunt realiste (corect estimate), suficiente şi necesare pentru implementarea proiectului. Valoarea categoriilor de lucrări din devizul pe obiect este stabilita in proporție de 100%, pe baza cantităţilor de lucrări şi a preţurilor acestora (Costurile pe unitatea de resurse utilizate sunt realiste din punctul de vedere al evaluatorului si justificate de catre solicitant prin citarea unor surse independente si verificabile (statistici oficiale, preturi standard, SCOST etc.) sau prin rezultatele unei cercetari de piata efectuate de solicitant).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</si>
</sst>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b/>
      <i/>
      <sz val="14"/>
      <color theme="1"/>
      <name val="Calibri"/>
      <family val="2"/>
      <charset val="238"/>
      <scheme val="minor"/>
    </font>
    <font>
      <b/>
      <sz val="14"/>
      <color theme="1"/>
      <name val="Calibri"/>
      <family val="2"/>
      <charset val="238"/>
      <scheme val="minor"/>
    </font>
    <font>
      <b/>
      <sz val="18"/>
      <color theme="1"/>
      <name val="Calibri"/>
      <family val="2"/>
      <charset val="238"/>
      <scheme val="minor"/>
    </font>
    <font>
      <b/>
      <sz val="11"/>
      <color indexed="8"/>
      <name val="Calibri"/>
      <family val="2"/>
      <charset val="238"/>
      <scheme val="minor"/>
    </font>
    <font>
      <b/>
      <i/>
      <sz val="12"/>
      <color theme="1"/>
      <name val="Calibri"/>
      <family val="2"/>
      <charset val="238"/>
      <scheme val="minor"/>
    </font>
    <font>
      <b/>
      <sz val="14"/>
      <color theme="1"/>
      <name val="Trebuchet MS"/>
      <family val="2"/>
      <charset val="238"/>
    </font>
    <font>
      <sz val="8"/>
      <name val="Calibri"/>
      <family val="2"/>
      <charset val="238"/>
      <scheme val="minor"/>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s>
  <cellStyleXfs count="1">
    <xf numFmtId="0" fontId="0" fillId="0" borderId="0"/>
  </cellStyleXfs>
  <cellXfs count="109">
    <xf numFmtId="0" fontId="0" fillId="0" borderId="0" xfId="0"/>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xf numFmtId="0" fontId="0" fillId="0" borderId="0" xfId="0" applyBorder="1"/>
    <xf numFmtId="0" fontId="0" fillId="0" borderId="1" xfId="0" applyBorder="1" applyAlignment="1">
      <alignment vertical="center"/>
    </xf>
    <xf numFmtId="0" fontId="0" fillId="0" borderId="0" xfId="0" applyBorder="1" applyAlignment="1">
      <alignment vertical="center"/>
    </xf>
    <xf numFmtId="0" fontId="0" fillId="0" borderId="1" xfId="0" applyBorder="1" applyAlignment="1">
      <alignment horizontal="left" vertical="center"/>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center"/>
    </xf>
    <xf numFmtId="0" fontId="0" fillId="0" borderId="14" xfId="0" applyBorder="1" applyAlignment="1">
      <alignment horizontal="center" vertical="center"/>
    </xf>
    <xf numFmtId="0" fontId="3" fillId="5" borderId="14" xfId="0" applyFont="1" applyFill="1" applyBorder="1" applyAlignment="1">
      <alignment horizontal="center" vertical="center"/>
    </xf>
    <xf numFmtId="0" fontId="0" fillId="3" borderId="14" xfId="0" applyFill="1" applyBorder="1" applyAlignment="1">
      <alignment horizontal="center" vertical="center"/>
    </xf>
    <xf numFmtId="16" fontId="0" fillId="3" borderId="13" xfId="0" applyNumberFormat="1" applyFill="1" applyBorder="1" applyAlignment="1">
      <alignment vertical="center"/>
    </xf>
    <xf numFmtId="16" fontId="0" fillId="3" borderId="13" xfId="0" applyNumberFormat="1" applyFont="1" applyFill="1" applyBorder="1" applyAlignment="1">
      <alignment vertical="center"/>
    </xf>
    <xf numFmtId="0" fontId="0" fillId="3" borderId="14" xfId="0" applyFont="1" applyFill="1" applyBorder="1" applyAlignment="1">
      <alignment horizontal="center" vertical="center"/>
    </xf>
    <xf numFmtId="0" fontId="0" fillId="0" borderId="13" xfId="0" applyFill="1" applyBorder="1" applyAlignment="1">
      <alignment vertical="center"/>
    </xf>
    <xf numFmtId="0" fontId="0" fillId="0" borderId="1" xfId="0" applyFill="1" applyBorder="1" applyAlignment="1">
      <alignment vertical="center"/>
    </xf>
    <xf numFmtId="0" fontId="0" fillId="4" borderId="14" xfId="0" applyFill="1" applyBorder="1" applyAlignment="1">
      <alignment horizontal="center" vertical="center"/>
    </xf>
    <xf numFmtId="0" fontId="3" fillId="5" borderId="13" xfId="0" applyFont="1" applyFill="1" applyBorder="1" applyAlignment="1">
      <alignment vertical="center"/>
    </xf>
    <xf numFmtId="16" fontId="0" fillId="4" borderId="13" xfId="0" applyNumberForma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1" fillId="3" borderId="13" xfId="0" applyFont="1" applyFill="1" applyBorder="1" applyAlignment="1">
      <alignment vertical="center"/>
    </xf>
    <xf numFmtId="0" fontId="1" fillId="3" borderId="14" xfId="0" applyFont="1" applyFill="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9" xfId="0" applyFont="1" applyBorder="1" applyAlignment="1">
      <alignment vertical="center"/>
    </xf>
    <xf numFmtId="16" fontId="1" fillId="3" borderId="13" xfId="0" applyNumberFormat="1" applyFont="1" applyFill="1" applyBorder="1" applyAlignment="1">
      <alignment vertical="center"/>
    </xf>
    <xf numFmtId="0" fontId="0" fillId="6" borderId="14" xfId="0" applyFill="1" applyBorder="1" applyAlignment="1">
      <alignment horizontal="center" vertical="center"/>
    </xf>
    <xf numFmtId="0" fontId="3" fillId="5" borderId="13"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3" borderId="13" xfId="0" applyFill="1" applyBorder="1" applyAlignment="1">
      <alignment vertical="center"/>
    </xf>
    <xf numFmtId="16" fontId="3" fillId="7" borderId="13" xfId="0" applyNumberFormat="1" applyFont="1" applyFill="1" applyBorder="1" applyAlignment="1">
      <alignment vertical="center" wrapText="1"/>
    </xf>
    <xf numFmtId="0" fontId="3" fillId="7" borderId="14" xfId="0" applyFont="1" applyFill="1" applyBorder="1" applyAlignment="1">
      <alignment horizontal="center" vertical="center" wrapText="1"/>
    </xf>
    <xf numFmtId="0" fontId="3" fillId="7" borderId="1" xfId="0" applyFont="1" applyFill="1" applyBorder="1" applyAlignment="1">
      <alignment vertical="center"/>
    </xf>
    <xf numFmtId="0" fontId="3" fillId="7" borderId="1" xfId="0" applyFont="1" applyFill="1" applyBorder="1" applyAlignment="1">
      <alignment horizontal="center" vertical="center"/>
    </xf>
    <xf numFmtId="0" fontId="0" fillId="8" borderId="1" xfId="0" applyFill="1" applyBorder="1" applyAlignment="1">
      <alignment vertical="center"/>
    </xf>
    <xf numFmtId="0" fontId="0" fillId="8" borderId="1" xfId="0" applyFill="1" applyBorder="1" applyAlignment="1">
      <alignment horizontal="left" vertical="center" wrapText="1"/>
    </xf>
    <xf numFmtId="0" fontId="0" fillId="8" borderId="14" xfId="0" applyFill="1" applyBorder="1" applyAlignment="1">
      <alignment horizontal="center" vertical="center"/>
    </xf>
    <xf numFmtId="0" fontId="7" fillId="8" borderId="1" xfId="0" applyFont="1" applyFill="1" applyBorder="1" applyAlignment="1">
      <alignment horizontal="center"/>
    </xf>
    <xf numFmtId="0" fontId="4" fillId="8" borderId="18" xfId="0" applyFont="1" applyFill="1" applyBorder="1" applyAlignment="1">
      <alignment horizontal="center" vertical="center"/>
    </xf>
    <xf numFmtId="0" fontId="0" fillId="8" borderId="0" xfId="0" applyFill="1"/>
    <xf numFmtId="0" fontId="0" fillId="8" borderId="0" xfId="0" applyFill="1" applyAlignment="1">
      <alignment horizontal="left" vertical="center"/>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3" xfId="0" applyFont="1" applyFill="1" applyBorder="1" applyAlignment="1">
      <alignment horizontal="left" vertical="center" wrapText="1"/>
    </xf>
    <xf numFmtId="0" fontId="0" fillId="3" borderId="2" xfId="0" applyFont="1" applyFill="1" applyBorder="1" applyAlignment="1">
      <alignment vertical="center" wrapText="1"/>
    </xf>
    <xf numFmtId="0" fontId="0" fillId="3" borderId="4" xfId="0" applyFont="1" applyFill="1" applyBorder="1" applyAlignment="1">
      <alignment vertical="center" wrapText="1"/>
    </xf>
    <xf numFmtId="0" fontId="0" fillId="3" borderId="3" xfId="0" applyFont="1" applyFill="1" applyBorder="1" applyAlignment="1">
      <alignmen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0" borderId="4" xfId="0" applyBorder="1" applyAlignment="1">
      <alignment horizontal="left"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16" fontId="0" fillId="3" borderId="2" xfId="0" applyNumberFormat="1" applyFill="1" applyBorder="1" applyAlignment="1">
      <alignment horizontal="left" vertical="center"/>
    </xf>
    <xf numFmtId="16" fontId="0" fillId="3" borderId="4" xfId="0" applyNumberFormat="1" applyFill="1" applyBorder="1" applyAlignment="1">
      <alignment horizontal="left" vertical="center"/>
    </xf>
    <xf numFmtId="16" fontId="0" fillId="3" borderId="3" xfId="0" applyNumberFormat="1" applyFill="1" applyBorder="1" applyAlignment="1">
      <alignment horizontal="left" vertical="center"/>
    </xf>
    <xf numFmtId="0" fontId="0" fillId="3" borderId="2"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8" borderId="0" xfId="0" applyFill="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0" fillId="8" borderId="0" xfId="0" applyFill="1" applyBorder="1" applyAlignment="1">
      <alignment horizont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0" fillId="8" borderId="17" xfId="0" applyFill="1" applyBorder="1" applyAlignment="1">
      <alignment horizontal="center" vertical="center"/>
    </xf>
    <xf numFmtId="0" fontId="0" fillId="6" borderId="2" xfId="0" applyFill="1" applyBorder="1" applyAlignment="1">
      <alignment horizontal="left" vertical="center" wrapText="1"/>
    </xf>
    <xf numFmtId="0" fontId="0" fillId="6" borderId="4" xfId="0" applyFill="1" applyBorder="1" applyAlignment="1">
      <alignment horizontal="left" vertical="center" wrapText="1"/>
    </xf>
    <xf numFmtId="0" fontId="0" fillId="6" borderId="3" xfId="0" applyFill="1" applyBorder="1" applyAlignment="1">
      <alignment horizontal="left" vertical="center" wrapText="1"/>
    </xf>
    <xf numFmtId="0" fontId="0" fillId="3" borderId="2" xfId="0" applyFill="1" applyBorder="1" applyAlignment="1">
      <alignment horizontal="left" vertical="center"/>
    </xf>
    <xf numFmtId="0" fontId="0" fillId="3" borderId="4" xfId="0" applyFill="1" applyBorder="1" applyAlignment="1">
      <alignment horizontal="left" vertical="center"/>
    </xf>
    <xf numFmtId="0" fontId="0" fillId="3" borderId="3" xfId="0" applyFill="1" applyBorder="1" applyAlignment="1">
      <alignment horizontal="left" vertical="center"/>
    </xf>
    <xf numFmtId="0" fontId="3" fillId="7" borderId="1" xfId="0" applyFont="1" applyFill="1" applyBorder="1" applyAlignment="1">
      <alignment horizontal="left" vertical="center"/>
    </xf>
    <xf numFmtId="0" fontId="3" fillId="7" borderId="2"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0</xdr:rowOff>
    </xdr:from>
    <xdr:to>
      <xdr:col>3</xdr:col>
      <xdr:colOff>4411218</xdr:colOff>
      <xdr:row>0</xdr:row>
      <xdr:rowOff>896190</xdr:rowOff>
    </xdr:to>
    <xdr:pic>
      <xdr:nvPicPr>
        <xdr:cNvPr id="6" name="Picture 5"/>
        <xdr:cNvPicPr>
          <a:picLocks noChangeAspect="1"/>
        </xdr:cNvPicPr>
      </xdr:nvPicPr>
      <xdr:blipFill>
        <a:blip xmlns:r="http://schemas.openxmlformats.org/officeDocument/2006/relationships" r:embed="rId1"/>
        <a:stretch>
          <a:fillRect/>
        </a:stretch>
      </xdr:blipFill>
      <xdr:spPr>
        <a:xfrm>
          <a:off x="1752600" y="0"/>
          <a:ext cx="4401693" cy="89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workbookViewId="0">
      <selection sqref="A1:E150"/>
    </sheetView>
  </sheetViews>
  <sheetFormatPr baseColWidth="10" defaultColWidth="8.83203125" defaultRowHeight="14" x14ac:dyDescent="0"/>
  <cols>
    <col min="1" max="1" width="8.6640625" customWidth="1"/>
    <col min="2" max="2" width="5.83203125" customWidth="1"/>
    <col min="3" max="3" width="8.6640625" customWidth="1"/>
    <col min="4" max="4" width="94" style="12" customWidth="1"/>
    <col min="5" max="5" width="11.83203125" customWidth="1"/>
    <col min="6" max="6" width="20.83203125" style="4" customWidth="1"/>
    <col min="7" max="7" width="13.1640625" style="4" customWidth="1"/>
    <col min="8" max="8" width="15.5" style="4" customWidth="1"/>
    <col min="9" max="9" width="13.83203125" style="4" customWidth="1"/>
    <col min="10" max="10" width="17.5" style="4" customWidth="1"/>
    <col min="11" max="11" width="14.83203125" style="4" customWidth="1"/>
    <col min="12" max="15" width="8.83203125" style="4"/>
  </cols>
  <sheetData>
    <row r="1" spans="1:15" s="1" customFormat="1" ht="83.25" customHeight="1">
      <c r="A1" s="47"/>
      <c r="B1" s="47"/>
      <c r="C1" s="47"/>
      <c r="D1" s="48" t="s">
        <v>0</v>
      </c>
      <c r="E1" s="47"/>
      <c r="F1" s="2"/>
      <c r="G1" s="2"/>
      <c r="H1" s="2"/>
      <c r="I1" s="2"/>
      <c r="J1" s="2"/>
      <c r="K1" s="2"/>
      <c r="L1" s="3"/>
      <c r="M1" s="3"/>
      <c r="N1" s="3"/>
      <c r="O1" s="3"/>
    </row>
    <row r="2" spans="1:15" ht="18">
      <c r="A2" s="47"/>
      <c r="B2" s="47"/>
      <c r="C2" s="47"/>
      <c r="D2" s="49" t="s">
        <v>92</v>
      </c>
      <c r="E2" s="47"/>
      <c r="G2" s="3"/>
    </row>
    <row r="3" spans="1:15" ht="43.5" customHeight="1">
      <c r="A3" s="47"/>
      <c r="B3" s="47"/>
      <c r="C3" s="47"/>
      <c r="D3" s="50" t="s">
        <v>93</v>
      </c>
      <c r="E3" s="47"/>
    </row>
    <row r="4" spans="1:15" ht="18">
      <c r="A4" s="16"/>
      <c r="B4" s="5"/>
      <c r="C4" s="5"/>
      <c r="D4" s="8" t="s">
        <v>137</v>
      </c>
      <c r="E4" s="17"/>
    </row>
    <row r="5" spans="1:15">
      <c r="A5" s="16"/>
      <c r="B5" s="5"/>
      <c r="C5" s="5"/>
      <c r="D5" s="9" t="s">
        <v>1</v>
      </c>
      <c r="E5" s="17"/>
    </row>
    <row r="6" spans="1:15">
      <c r="A6" s="16"/>
      <c r="B6" s="5"/>
      <c r="C6" s="5"/>
      <c r="D6" s="7"/>
      <c r="E6" s="17"/>
    </row>
    <row r="7" spans="1:15" ht="32.25" customHeight="1">
      <c r="A7" s="46" t="s">
        <v>2</v>
      </c>
      <c r="B7" s="63" t="s">
        <v>138</v>
      </c>
      <c r="C7" s="64"/>
      <c r="D7" s="65"/>
      <c r="E7" s="18">
        <v>24</v>
      </c>
    </row>
    <row r="8" spans="1:15">
      <c r="A8" s="16"/>
      <c r="B8" s="5"/>
      <c r="C8" s="5"/>
      <c r="D8" s="7"/>
      <c r="E8" s="17"/>
    </row>
    <row r="9" spans="1:15" ht="24.75" customHeight="1">
      <c r="A9" s="38" t="s">
        <v>3</v>
      </c>
      <c r="B9" s="69" t="s">
        <v>4</v>
      </c>
      <c r="C9" s="70"/>
      <c r="D9" s="71"/>
      <c r="E9" s="39">
        <v>6</v>
      </c>
    </row>
    <row r="10" spans="1:15" ht="28">
      <c r="A10" s="16"/>
      <c r="B10" s="5"/>
      <c r="C10" s="5"/>
      <c r="D10" s="10" t="s">
        <v>5</v>
      </c>
      <c r="E10" s="17">
        <v>6</v>
      </c>
    </row>
    <row r="11" spans="1:15" ht="28">
      <c r="A11" s="16"/>
      <c r="B11" s="5"/>
      <c r="C11" s="5"/>
      <c r="D11" s="10" t="s">
        <v>6</v>
      </c>
      <c r="E11" s="17">
        <v>5</v>
      </c>
    </row>
    <row r="12" spans="1:15" ht="28">
      <c r="A12" s="16"/>
      <c r="B12" s="5"/>
      <c r="C12" s="5"/>
      <c r="D12" s="10" t="s">
        <v>7</v>
      </c>
      <c r="E12" s="17">
        <v>4</v>
      </c>
    </row>
    <row r="13" spans="1:15" ht="28">
      <c r="A13" s="16"/>
      <c r="B13" s="5"/>
      <c r="C13" s="5"/>
      <c r="D13" s="10" t="s">
        <v>8</v>
      </c>
      <c r="E13" s="17">
        <v>3</v>
      </c>
    </row>
    <row r="14" spans="1:15" ht="28">
      <c r="A14" s="16"/>
      <c r="B14" s="5"/>
      <c r="C14" s="5"/>
      <c r="D14" s="10" t="s">
        <v>9</v>
      </c>
      <c r="E14" s="17">
        <v>2</v>
      </c>
    </row>
    <row r="15" spans="1:15">
      <c r="A15" s="44" t="s">
        <v>111</v>
      </c>
      <c r="B15" s="69" t="s">
        <v>10</v>
      </c>
      <c r="C15" s="70"/>
      <c r="D15" s="71"/>
      <c r="E15" s="39">
        <v>6</v>
      </c>
    </row>
    <row r="16" spans="1:15">
      <c r="A16" s="16"/>
      <c r="B16" s="5"/>
      <c r="C16" s="72" t="s">
        <v>11</v>
      </c>
      <c r="D16" s="73"/>
      <c r="E16" s="17"/>
    </row>
    <row r="17" spans="1:5">
      <c r="A17" s="16"/>
      <c r="B17" s="5"/>
      <c r="C17" s="5"/>
      <c r="D17" s="10" t="s">
        <v>12</v>
      </c>
      <c r="E17" s="17">
        <v>6</v>
      </c>
    </row>
    <row r="18" spans="1:5">
      <c r="A18" s="16"/>
      <c r="B18" s="5"/>
      <c r="C18" s="5"/>
      <c r="D18" s="10" t="s">
        <v>13</v>
      </c>
      <c r="E18" s="17">
        <v>5</v>
      </c>
    </row>
    <row r="19" spans="1:5">
      <c r="A19" s="16"/>
      <c r="B19" s="5"/>
      <c r="C19" s="5"/>
      <c r="D19" s="10" t="s">
        <v>14</v>
      </c>
      <c r="E19" s="17">
        <v>4</v>
      </c>
    </row>
    <row r="20" spans="1:5">
      <c r="A20" s="16"/>
      <c r="B20" s="5"/>
      <c r="C20" s="5"/>
      <c r="D20" s="10" t="s">
        <v>15</v>
      </c>
      <c r="E20" s="17">
        <v>3</v>
      </c>
    </row>
    <row r="21" spans="1:5">
      <c r="A21" s="16"/>
      <c r="B21" s="5"/>
      <c r="C21" s="5"/>
      <c r="D21" s="10" t="s">
        <v>16</v>
      </c>
      <c r="E21" s="17">
        <v>2</v>
      </c>
    </row>
    <row r="22" spans="1:5">
      <c r="A22" s="16"/>
      <c r="B22" s="5"/>
      <c r="C22" s="5"/>
      <c r="D22" s="10" t="s">
        <v>17</v>
      </c>
      <c r="E22" s="17"/>
    </row>
    <row r="23" spans="1:5">
      <c r="A23" s="16"/>
      <c r="B23" s="5"/>
      <c r="C23" s="72" t="s">
        <v>18</v>
      </c>
      <c r="D23" s="73"/>
      <c r="E23" s="17"/>
    </row>
    <row r="24" spans="1:5">
      <c r="A24" s="16"/>
      <c r="B24" s="5"/>
      <c r="C24" s="5"/>
      <c r="D24" s="10" t="s">
        <v>19</v>
      </c>
      <c r="E24" s="17">
        <v>6</v>
      </c>
    </row>
    <row r="25" spans="1:5">
      <c r="A25" s="16"/>
      <c r="B25" s="5"/>
      <c r="C25" s="5"/>
      <c r="D25" s="10" t="s">
        <v>20</v>
      </c>
      <c r="E25" s="17">
        <v>4</v>
      </c>
    </row>
    <row r="26" spans="1:5">
      <c r="A26" s="16"/>
      <c r="B26" s="5"/>
      <c r="C26" s="5"/>
      <c r="D26" s="10" t="s">
        <v>21</v>
      </c>
      <c r="E26" s="17">
        <v>2</v>
      </c>
    </row>
    <row r="27" spans="1:5">
      <c r="A27" s="20" t="s">
        <v>112</v>
      </c>
      <c r="B27" s="74" t="s">
        <v>22</v>
      </c>
      <c r="C27" s="75"/>
      <c r="D27" s="76"/>
      <c r="E27" s="19">
        <v>6</v>
      </c>
    </row>
    <row r="28" spans="1:5" ht="28">
      <c r="A28" s="16"/>
      <c r="B28" s="5"/>
      <c r="C28" s="5"/>
      <c r="D28" s="10" t="s">
        <v>23</v>
      </c>
      <c r="E28" s="17">
        <v>6</v>
      </c>
    </row>
    <row r="29" spans="1:5" ht="28">
      <c r="A29" s="16"/>
      <c r="B29" s="5"/>
      <c r="C29" s="5"/>
      <c r="D29" s="10" t="s">
        <v>24</v>
      </c>
      <c r="E29" s="17">
        <v>4</v>
      </c>
    </row>
    <row r="30" spans="1:5">
      <c r="A30" s="16"/>
      <c r="B30" s="5"/>
      <c r="C30" s="5"/>
      <c r="D30" s="10" t="s">
        <v>25</v>
      </c>
      <c r="E30" s="17">
        <v>2</v>
      </c>
    </row>
    <row r="31" spans="1:5">
      <c r="A31" s="20" t="s">
        <v>113</v>
      </c>
      <c r="B31" s="74" t="s">
        <v>26</v>
      </c>
      <c r="C31" s="75"/>
      <c r="D31" s="76"/>
      <c r="E31" s="19">
        <v>6</v>
      </c>
    </row>
    <row r="32" spans="1:5">
      <c r="A32" s="16"/>
      <c r="B32" s="5"/>
      <c r="C32" s="5"/>
      <c r="D32" s="10" t="s">
        <v>27</v>
      </c>
      <c r="E32" s="17">
        <v>6</v>
      </c>
    </row>
    <row r="33" spans="1:5">
      <c r="A33" s="16"/>
      <c r="B33" s="5"/>
      <c r="C33" s="5"/>
      <c r="D33" s="10" t="s">
        <v>28</v>
      </c>
      <c r="E33" s="17">
        <v>3</v>
      </c>
    </row>
    <row r="34" spans="1:5">
      <c r="A34" s="16"/>
      <c r="B34" s="5"/>
      <c r="C34" s="5"/>
      <c r="D34" s="10" t="s">
        <v>29</v>
      </c>
      <c r="E34" s="17"/>
    </row>
    <row r="35" spans="1:5" ht="18">
      <c r="A35" s="46">
        <v>2</v>
      </c>
      <c r="B35" s="63" t="s">
        <v>145</v>
      </c>
      <c r="C35" s="64"/>
      <c r="D35" s="65"/>
      <c r="E35" s="18">
        <f>E36+E44+E54+E58+E62+E68+E71+E76+E81+E84</f>
        <v>30</v>
      </c>
    </row>
    <row r="36" spans="1:5">
      <c r="A36" s="21" t="s">
        <v>114</v>
      </c>
      <c r="B36" s="66" t="s">
        <v>34</v>
      </c>
      <c r="C36" s="67"/>
      <c r="D36" s="68"/>
      <c r="E36" s="22">
        <v>3</v>
      </c>
    </row>
    <row r="37" spans="1:5" ht="28">
      <c r="A37" s="16"/>
      <c r="B37" s="5"/>
      <c r="C37" s="5"/>
      <c r="D37" s="10" t="s">
        <v>156</v>
      </c>
      <c r="E37" s="17">
        <v>3</v>
      </c>
    </row>
    <row r="38" spans="1:5" ht="28">
      <c r="A38" s="16"/>
      <c r="B38" s="5"/>
      <c r="C38" s="5"/>
      <c r="D38" s="10" t="s">
        <v>157</v>
      </c>
      <c r="E38" s="17">
        <v>1</v>
      </c>
    </row>
    <row r="39" spans="1:5" ht="28">
      <c r="A39" s="16"/>
      <c r="B39" s="5"/>
      <c r="C39" s="5"/>
      <c r="D39" s="10" t="s">
        <v>94</v>
      </c>
      <c r="E39" s="17"/>
    </row>
    <row r="40" spans="1:5">
      <c r="A40" s="16"/>
      <c r="B40" s="5"/>
      <c r="C40" s="5"/>
      <c r="D40" s="10" t="s">
        <v>95</v>
      </c>
      <c r="E40" s="17"/>
    </row>
    <row r="41" spans="1:5">
      <c r="A41" s="16"/>
      <c r="B41" s="5"/>
      <c r="C41" s="5"/>
      <c r="D41" s="10" t="s">
        <v>96</v>
      </c>
      <c r="E41" s="17"/>
    </row>
    <row r="42" spans="1:5">
      <c r="A42" s="16"/>
      <c r="B42" s="5"/>
      <c r="C42" s="5"/>
      <c r="D42" s="10" t="s">
        <v>35</v>
      </c>
      <c r="E42" s="17"/>
    </row>
    <row r="43" spans="1:5" ht="28">
      <c r="A43" s="16"/>
      <c r="B43" s="5"/>
      <c r="C43" s="5"/>
      <c r="D43" s="10" t="s">
        <v>97</v>
      </c>
      <c r="E43" s="17"/>
    </row>
    <row r="44" spans="1:5">
      <c r="A44" s="20" t="s">
        <v>115</v>
      </c>
      <c r="B44" s="74" t="s">
        <v>36</v>
      </c>
      <c r="C44" s="75"/>
      <c r="D44" s="76"/>
      <c r="E44" s="19">
        <v>3</v>
      </c>
    </row>
    <row r="45" spans="1:5">
      <c r="A45" s="16"/>
      <c r="B45" s="72" t="s">
        <v>37</v>
      </c>
      <c r="C45" s="77"/>
      <c r="D45" s="73"/>
      <c r="E45" s="17"/>
    </row>
    <row r="46" spans="1:5">
      <c r="A46" s="16"/>
      <c r="B46" s="5"/>
      <c r="C46" s="5"/>
      <c r="D46" s="10" t="s">
        <v>38</v>
      </c>
      <c r="E46" s="17">
        <v>3</v>
      </c>
    </row>
    <row r="47" spans="1:5">
      <c r="A47" s="16"/>
      <c r="B47" s="5"/>
      <c r="C47" s="5"/>
      <c r="D47" s="10" t="s">
        <v>39</v>
      </c>
      <c r="E47" s="17">
        <v>2</v>
      </c>
    </row>
    <row r="48" spans="1:5">
      <c r="A48" s="16"/>
      <c r="B48" s="5"/>
      <c r="C48" s="5"/>
      <c r="D48" s="10" t="s">
        <v>40</v>
      </c>
      <c r="E48" s="17">
        <v>1</v>
      </c>
    </row>
    <row r="49" spans="1:5">
      <c r="A49" s="16"/>
      <c r="B49" s="5"/>
      <c r="C49" s="5"/>
      <c r="D49" s="10" t="s">
        <v>41</v>
      </c>
      <c r="E49" s="17">
        <v>0</v>
      </c>
    </row>
    <row r="50" spans="1:5">
      <c r="A50" s="16"/>
      <c r="B50" s="5"/>
      <c r="C50" s="5"/>
      <c r="D50" s="10" t="s">
        <v>17</v>
      </c>
      <c r="E50" s="17"/>
    </row>
    <row r="51" spans="1:5">
      <c r="A51" s="16"/>
      <c r="B51" s="72" t="s">
        <v>42</v>
      </c>
      <c r="C51" s="77"/>
      <c r="D51" s="73"/>
      <c r="E51" s="17"/>
    </row>
    <row r="52" spans="1:5">
      <c r="A52" s="16"/>
      <c r="B52" s="5"/>
      <c r="C52" s="5"/>
      <c r="D52" s="10" t="s">
        <v>43</v>
      </c>
      <c r="E52" s="17">
        <v>3</v>
      </c>
    </row>
    <row r="53" spans="1:5">
      <c r="A53" s="16"/>
      <c r="B53" s="5"/>
      <c r="C53" s="5"/>
      <c r="D53" s="10" t="s">
        <v>44</v>
      </c>
      <c r="E53" s="17">
        <v>0</v>
      </c>
    </row>
    <row r="54" spans="1:5">
      <c r="A54" s="20" t="s">
        <v>116</v>
      </c>
      <c r="B54" s="74" t="s">
        <v>45</v>
      </c>
      <c r="C54" s="75"/>
      <c r="D54" s="76"/>
      <c r="E54" s="19">
        <v>3</v>
      </c>
    </row>
    <row r="55" spans="1:5">
      <c r="A55" s="16"/>
      <c r="B55" s="5"/>
      <c r="C55" s="5"/>
      <c r="D55" s="10" t="s">
        <v>46</v>
      </c>
      <c r="E55" s="17">
        <v>3</v>
      </c>
    </row>
    <row r="56" spans="1:5">
      <c r="A56" s="16"/>
      <c r="B56" s="5"/>
      <c r="C56" s="5"/>
      <c r="D56" s="10" t="s">
        <v>47</v>
      </c>
      <c r="E56" s="17">
        <v>1</v>
      </c>
    </row>
    <row r="57" spans="1:5">
      <c r="A57" s="16"/>
      <c r="B57" s="5"/>
      <c r="C57" s="5"/>
      <c r="D57" s="10"/>
      <c r="E57" s="17"/>
    </row>
    <row r="58" spans="1:5">
      <c r="A58" s="20" t="s">
        <v>117</v>
      </c>
      <c r="B58" s="74" t="s">
        <v>130</v>
      </c>
      <c r="C58" s="75"/>
      <c r="D58" s="76"/>
      <c r="E58" s="19">
        <v>3</v>
      </c>
    </row>
    <row r="59" spans="1:5">
      <c r="A59" s="16"/>
      <c r="B59" s="5"/>
      <c r="C59" s="5"/>
      <c r="D59" s="10" t="s">
        <v>48</v>
      </c>
      <c r="E59" s="17">
        <v>3</v>
      </c>
    </row>
    <row r="60" spans="1:5">
      <c r="A60" s="16"/>
      <c r="B60" s="5"/>
      <c r="C60" s="5"/>
      <c r="D60" s="10" t="s">
        <v>49</v>
      </c>
      <c r="E60" s="17">
        <v>2</v>
      </c>
    </row>
    <row r="61" spans="1:5">
      <c r="A61" s="16"/>
      <c r="B61" s="5"/>
      <c r="C61" s="5"/>
      <c r="D61" s="10" t="s">
        <v>50</v>
      </c>
      <c r="E61" s="17">
        <v>1</v>
      </c>
    </row>
    <row r="62" spans="1:5">
      <c r="A62" s="20" t="s">
        <v>118</v>
      </c>
      <c r="B62" s="74" t="s">
        <v>51</v>
      </c>
      <c r="C62" s="75"/>
      <c r="D62" s="76"/>
      <c r="E62" s="19">
        <v>3</v>
      </c>
    </row>
    <row r="63" spans="1:5" ht="28">
      <c r="A63" s="16"/>
      <c r="B63" s="5"/>
      <c r="C63" s="5"/>
      <c r="D63" s="10" t="s">
        <v>52</v>
      </c>
      <c r="E63" s="17">
        <v>3</v>
      </c>
    </row>
    <row r="64" spans="1:5" ht="28">
      <c r="A64" s="16"/>
      <c r="B64" s="5"/>
      <c r="C64" s="5"/>
      <c r="D64" s="10" t="s">
        <v>53</v>
      </c>
      <c r="E64" s="17">
        <v>2</v>
      </c>
    </row>
    <row r="65" spans="1:5" ht="28">
      <c r="A65" s="16"/>
      <c r="B65" s="5"/>
      <c r="C65" s="5"/>
      <c r="D65" s="10" t="s">
        <v>54</v>
      </c>
      <c r="E65" s="17">
        <v>1</v>
      </c>
    </row>
    <row r="66" spans="1:5" ht="28">
      <c r="A66" s="16"/>
      <c r="B66" s="5"/>
      <c r="C66" s="5"/>
      <c r="D66" s="10" t="s">
        <v>55</v>
      </c>
      <c r="E66" s="17">
        <v>0</v>
      </c>
    </row>
    <row r="67" spans="1:5" ht="42">
      <c r="A67" s="16"/>
      <c r="B67" s="5"/>
      <c r="C67" s="5"/>
      <c r="D67" s="10" t="s">
        <v>56</v>
      </c>
      <c r="E67" s="17"/>
    </row>
    <row r="68" spans="1:5">
      <c r="A68" s="20" t="s">
        <v>119</v>
      </c>
      <c r="B68" s="74" t="s">
        <v>57</v>
      </c>
      <c r="C68" s="75"/>
      <c r="D68" s="76"/>
      <c r="E68" s="19">
        <v>3</v>
      </c>
    </row>
    <row r="69" spans="1:5" ht="28">
      <c r="A69" s="16"/>
      <c r="B69" s="5"/>
      <c r="C69" s="5"/>
      <c r="D69" s="10" t="s">
        <v>58</v>
      </c>
      <c r="E69" s="17">
        <v>3</v>
      </c>
    </row>
    <row r="70" spans="1:5" ht="28">
      <c r="A70" s="16"/>
      <c r="B70" s="5"/>
      <c r="C70" s="5"/>
      <c r="D70" s="10" t="s">
        <v>59</v>
      </c>
      <c r="E70" s="17">
        <v>0</v>
      </c>
    </row>
    <row r="71" spans="1:5">
      <c r="A71" s="20" t="s">
        <v>120</v>
      </c>
      <c r="B71" s="74" t="s">
        <v>60</v>
      </c>
      <c r="C71" s="75"/>
      <c r="D71" s="76"/>
      <c r="E71" s="19">
        <v>3</v>
      </c>
    </row>
    <row r="72" spans="1:5" ht="28">
      <c r="A72" s="16"/>
      <c r="B72" s="5"/>
      <c r="C72" s="5"/>
      <c r="D72" s="10" t="s">
        <v>61</v>
      </c>
      <c r="E72" s="17">
        <v>3</v>
      </c>
    </row>
    <row r="73" spans="1:5" ht="28">
      <c r="A73" s="16"/>
      <c r="B73" s="5"/>
      <c r="C73" s="5"/>
      <c r="D73" s="10" t="s">
        <v>62</v>
      </c>
      <c r="E73" s="17">
        <v>2</v>
      </c>
    </row>
    <row r="74" spans="1:5" ht="28">
      <c r="A74" s="16"/>
      <c r="B74" s="5"/>
      <c r="C74" s="5"/>
      <c r="D74" s="10" t="s">
        <v>63</v>
      </c>
      <c r="E74" s="17">
        <v>1</v>
      </c>
    </row>
    <row r="75" spans="1:5" ht="28">
      <c r="A75" s="16"/>
      <c r="B75" s="5"/>
      <c r="C75" s="5"/>
      <c r="D75" s="10" t="s">
        <v>64</v>
      </c>
      <c r="E75" s="17">
        <v>0</v>
      </c>
    </row>
    <row r="76" spans="1:5">
      <c r="A76" s="20" t="s">
        <v>121</v>
      </c>
      <c r="B76" s="74" t="s">
        <v>65</v>
      </c>
      <c r="C76" s="75"/>
      <c r="D76" s="76"/>
      <c r="E76" s="19">
        <v>3</v>
      </c>
    </row>
    <row r="77" spans="1:5">
      <c r="A77" s="16"/>
      <c r="B77" s="5"/>
      <c r="C77" s="5"/>
      <c r="D77" s="10" t="s">
        <v>66</v>
      </c>
      <c r="E77" s="17">
        <v>3</v>
      </c>
    </row>
    <row r="78" spans="1:5">
      <c r="A78" s="23"/>
      <c r="B78" s="24"/>
      <c r="C78" s="24"/>
      <c r="D78" s="11" t="s">
        <v>67</v>
      </c>
      <c r="E78" s="17">
        <v>2</v>
      </c>
    </row>
    <row r="79" spans="1:5">
      <c r="A79" s="23"/>
      <c r="B79" s="24"/>
      <c r="C79" s="24"/>
      <c r="D79" s="11" t="s">
        <v>68</v>
      </c>
      <c r="E79" s="17">
        <v>1</v>
      </c>
    </row>
    <row r="80" spans="1:5">
      <c r="A80" s="23"/>
      <c r="B80" s="24"/>
      <c r="C80" s="24"/>
      <c r="D80" s="11" t="s">
        <v>69</v>
      </c>
      <c r="E80" s="17">
        <v>0</v>
      </c>
    </row>
    <row r="81" spans="1:5">
      <c r="A81" s="20" t="s">
        <v>122</v>
      </c>
      <c r="B81" s="74" t="s">
        <v>70</v>
      </c>
      <c r="C81" s="75"/>
      <c r="D81" s="76"/>
      <c r="E81" s="25">
        <v>3</v>
      </c>
    </row>
    <row r="82" spans="1:5">
      <c r="A82" s="16"/>
      <c r="B82" s="5"/>
      <c r="C82" s="5"/>
      <c r="D82" s="10" t="s">
        <v>43</v>
      </c>
      <c r="E82" s="17">
        <v>3</v>
      </c>
    </row>
    <row r="83" spans="1:5">
      <c r="A83" s="16"/>
      <c r="B83" s="5"/>
      <c r="C83" s="5"/>
      <c r="D83" s="10" t="s">
        <v>44</v>
      </c>
      <c r="E83" s="17">
        <v>0</v>
      </c>
    </row>
    <row r="84" spans="1:5">
      <c r="A84" s="20" t="s">
        <v>123</v>
      </c>
      <c r="B84" s="74" t="s">
        <v>71</v>
      </c>
      <c r="C84" s="75"/>
      <c r="D84" s="76"/>
      <c r="E84" s="19">
        <v>3</v>
      </c>
    </row>
    <row r="85" spans="1:5">
      <c r="A85" s="16"/>
      <c r="B85" s="5"/>
      <c r="C85" s="5"/>
      <c r="D85" s="10" t="s">
        <v>72</v>
      </c>
      <c r="E85" s="17">
        <v>3</v>
      </c>
    </row>
    <row r="86" spans="1:5">
      <c r="A86" s="16"/>
      <c r="B86" s="5"/>
      <c r="C86" s="5"/>
      <c r="D86" s="10" t="s">
        <v>73</v>
      </c>
      <c r="E86" s="17">
        <v>2</v>
      </c>
    </row>
    <row r="87" spans="1:5">
      <c r="A87" s="16"/>
      <c r="B87" s="5"/>
      <c r="C87" s="5"/>
      <c r="D87" s="10" t="s">
        <v>74</v>
      </c>
      <c r="E87" s="17">
        <v>1</v>
      </c>
    </row>
    <row r="88" spans="1:5">
      <c r="A88" s="16"/>
      <c r="B88" s="5"/>
      <c r="C88" s="5"/>
      <c r="D88" s="10" t="s">
        <v>75</v>
      </c>
      <c r="E88" s="17">
        <v>0</v>
      </c>
    </row>
    <row r="89" spans="1:5">
      <c r="A89" s="16"/>
      <c r="B89" s="5"/>
      <c r="C89" s="5"/>
      <c r="D89" s="10" t="s">
        <v>76</v>
      </c>
      <c r="E89" s="17"/>
    </row>
    <row r="90" spans="1:5" ht="18">
      <c r="A90" s="46">
        <v>3</v>
      </c>
      <c r="B90" s="78" t="s">
        <v>139</v>
      </c>
      <c r="C90" s="79"/>
      <c r="D90" s="80"/>
      <c r="E90" s="18">
        <f>E91+E104+E109+E116</f>
        <v>26</v>
      </c>
    </row>
    <row r="91" spans="1:5">
      <c r="A91" s="20" t="s">
        <v>124</v>
      </c>
      <c r="B91" s="84"/>
      <c r="C91" s="85"/>
      <c r="D91" s="86"/>
      <c r="E91" s="19">
        <f>E92+E97+E100</f>
        <v>10</v>
      </c>
    </row>
    <row r="92" spans="1:5">
      <c r="A92" s="16"/>
      <c r="B92" s="72" t="s">
        <v>77</v>
      </c>
      <c r="C92" s="77"/>
      <c r="D92" s="73"/>
      <c r="E92" s="17">
        <v>6</v>
      </c>
    </row>
    <row r="93" spans="1:5" ht="28">
      <c r="A93" s="16"/>
      <c r="B93" s="5"/>
      <c r="C93" s="5"/>
      <c r="D93" s="10" t="s">
        <v>78</v>
      </c>
      <c r="E93" s="17">
        <v>4</v>
      </c>
    </row>
    <row r="94" spans="1:5" ht="28">
      <c r="A94" s="16"/>
      <c r="B94" s="5"/>
      <c r="C94" s="5"/>
      <c r="D94" s="10" t="s">
        <v>79</v>
      </c>
      <c r="E94" s="17">
        <v>2</v>
      </c>
    </row>
    <row r="95" spans="1:5" ht="28">
      <c r="A95" s="16"/>
      <c r="B95" s="5"/>
      <c r="C95" s="5"/>
      <c r="D95" s="10" t="s">
        <v>80</v>
      </c>
      <c r="E95" s="17">
        <v>2</v>
      </c>
    </row>
    <row r="96" spans="1:5">
      <c r="A96" s="16"/>
      <c r="B96" s="5"/>
      <c r="C96" s="5"/>
      <c r="D96" s="10" t="s">
        <v>81</v>
      </c>
      <c r="E96" s="17"/>
    </row>
    <row r="97" spans="1:5">
      <c r="A97" s="16"/>
      <c r="B97" s="72" t="s">
        <v>82</v>
      </c>
      <c r="C97" s="77"/>
      <c r="D97" s="73"/>
      <c r="E97" s="17">
        <v>1</v>
      </c>
    </row>
    <row r="98" spans="1:5">
      <c r="A98" s="16"/>
      <c r="B98" s="5"/>
      <c r="C98" s="5"/>
      <c r="D98" s="10" t="s">
        <v>98</v>
      </c>
      <c r="E98" s="17">
        <v>1</v>
      </c>
    </row>
    <row r="99" spans="1:5">
      <c r="A99" s="16"/>
      <c r="B99" s="5"/>
      <c r="C99" s="5"/>
      <c r="D99" s="10" t="s">
        <v>99</v>
      </c>
      <c r="E99" s="17">
        <v>0</v>
      </c>
    </row>
    <row r="100" spans="1:5">
      <c r="A100" s="16"/>
      <c r="B100" s="72" t="s">
        <v>83</v>
      </c>
      <c r="C100" s="77"/>
      <c r="D100" s="73"/>
      <c r="E100" s="17">
        <v>3</v>
      </c>
    </row>
    <row r="101" spans="1:5" ht="28">
      <c r="A101" s="16"/>
      <c r="B101" s="5"/>
      <c r="C101" s="5"/>
      <c r="D101" s="10" t="s">
        <v>100</v>
      </c>
      <c r="E101" s="17">
        <v>4</v>
      </c>
    </row>
    <row r="102" spans="1:5">
      <c r="A102" s="16"/>
      <c r="B102" s="5"/>
      <c r="C102" s="5"/>
      <c r="D102" s="10" t="s">
        <v>101</v>
      </c>
      <c r="E102" s="17">
        <v>2</v>
      </c>
    </row>
    <row r="103" spans="1:5">
      <c r="A103" s="16"/>
      <c r="B103" s="5"/>
      <c r="C103" s="5"/>
      <c r="D103" s="10" t="s">
        <v>102</v>
      </c>
      <c r="E103" s="17">
        <v>1</v>
      </c>
    </row>
    <row r="104" spans="1:5">
      <c r="A104" s="21" t="s">
        <v>125</v>
      </c>
      <c r="B104" s="87" t="s">
        <v>134</v>
      </c>
      <c r="C104" s="88"/>
      <c r="D104" s="89"/>
      <c r="E104" s="22">
        <f>SUM(E105:E107)</f>
        <v>4</v>
      </c>
    </row>
    <row r="105" spans="1:5" ht="70">
      <c r="A105" s="16"/>
      <c r="B105" s="5"/>
      <c r="C105" s="5"/>
      <c r="D105" s="10" t="s">
        <v>159</v>
      </c>
      <c r="E105" s="17">
        <v>2</v>
      </c>
    </row>
    <row r="106" spans="1:5" ht="70">
      <c r="A106" s="16"/>
      <c r="B106" s="5"/>
      <c r="C106" s="5"/>
      <c r="D106" s="10" t="s">
        <v>154</v>
      </c>
      <c r="E106" s="17">
        <v>1</v>
      </c>
    </row>
    <row r="107" spans="1:5" ht="42">
      <c r="A107" s="16"/>
      <c r="B107" s="5"/>
      <c r="C107" s="5"/>
      <c r="D107" s="10" t="s">
        <v>155</v>
      </c>
      <c r="E107" s="17">
        <v>1</v>
      </c>
    </row>
    <row r="108" spans="1:5">
      <c r="A108" s="16"/>
      <c r="B108" s="72" t="s">
        <v>81</v>
      </c>
      <c r="C108" s="77"/>
      <c r="D108" s="77"/>
      <c r="E108" s="94"/>
    </row>
    <row r="109" spans="1:5">
      <c r="A109" s="20" t="s">
        <v>126</v>
      </c>
      <c r="B109" s="74" t="s">
        <v>135</v>
      </c>
      <c r="C109" s="75"/>
      <c r="D109" s="76"/>
      <c r="E109" s="19">
        <f>SUM(E110:E114)</f>
        <v>8</v>
      </c>
    </row>
    <row r="110" spans="1:5" ht="28">
      <c r="A110" s="16"/>
      <c r="B110" s="5"/>
      <c r="C110" s="5"/>
      <c r="D110" s="10" t="s">
        <v>103</v>
      </c>
      <c r="E110" s="17">
        <v>2</v>
      </c>
    </row>
    <row r="111" spans="1:5" ht="28">
      <c r="A111" s="16"/>
      <c r="B111" s="5"/>
      <c r="C111" s="5"/>
      <c r="D111" s="10" t="s">
        <v>104</v>
      </c>
      <c r="E111" s="17">
        <v>2</v>
      </c>
    </row>
    <row r="112" spans="1:5">
      <c r="A112" s="16"/>
      <c r="B112" s="5"/>
      <c r="C112" s="5"/>
      <c r="D112" s="10" t="s">
        <v>105</v>
      </c>
      <c r="E112" s="17">
        <v>1</v>
      </c>
    </row>
    <row r="113" spans="1:5">
      <c r="A113" s="16"/>
      <c r="B113" s="5"/>
      <c r="C113" s="5"/>
      <c r="D113" s="10" t="s">
        <v>136</v>
      </c>
      <c r="E113" s="17">
        <v>1</v>
      </c>
    </row>
    <row r="114" spans="1:5">
      <c r="A114" s="16"/>
      <c r="B114" s="5"/>
      <c r="C114" s="5"/>
      <c r="D114" s="10" t="s">
        <v>106</v>
      </c>
      <c r="E114" s="17">
        <v>2</v>
      </c>
    </row>
    <row r="115" spans="1:5">
      <c r="A115" s="16"/>
      <c r="B115" s="72" t="s">
        <v>81</v>
      </c>
      <c r="C115" s="77"/>
      <c r="D115" s="77"/>
      <c r="E115" s="94"/>
    </row>
    <row r="116" spans="1:5">
      <c r="A116" s="51" t="s">
        <v>140</v>
      </c>
      <c r="B116" s="102" t="s">
        <v>88</v>
      </c>
      <c r="C116" s="103"/>
      <c r="D116" s="104"/>
      <c r="E116" s="19">
        <v>4</v>
      </c>
    </row>
    <row r="117" spans="1:5" ht="28">
      <c r="A117" s="16"/>
      <c r="B117" s="5"/>
      <c r="C117" s="5"/>
      <c r="D117" s="10" t="s">
        <v>110</v>
      </c>
      <c r="E117" s="17">
        <v>4</v>
      </c>
    </row>
    <row r="118" spans="1:5" ht="28">
      <c r="A118" s="16"/>
      <c r="B118" s="5"/>
      <c r="C118" s="5"/>
      <c r="D118" s="10" t="s">
        <v>158</v>
      </c>
      <c r="E118" s="17">
        <v>1</v>
      </c>
    </row>
    <row r="119" spans="1:5" ht="60" customHeight="1">
      <c r="A119" s="26">
        <v>4</v>
      </c>
      <c r="B119" s="78" t="s">
        <v>141</v>
      </c>
      <c r="C119" s="79"/>
      <c r="D119" s="80"/>
      <c r="E119" s="18">
        <f>E120+E130</f>
        <v>10</v>
      </c>
    </row>
    <row r="120" spans="1:5">
      <c r="A120" s="27" t="s">
        <v>127</v>
      </c>
      <c r="B120" s="81" t="s">
        <v>133</v>
      </c>
      <c r="C120" s="82"/>
      <c r="D120" s="83"/>
      <c r="E120" s="25">
        <f>E121+E125</f>
        <v>8</v>
      </c>
    </row>
    <row r="121" spans="1:5">
      <c r="A121" s="16"/>
      <c r="B121" s="99" t="s">
        <v>84</v>
      </c>
      <c r="C121" s="100"/>
      <c r="D121" s="101"/>
      <c r="E121" s="45">
        <f>SUM(E122:E124)</f>
        <v>5</v>
      </c>
    </row>
    <row r="122" spans="1:5" ht="28">
      <c r="A122" s="16"/>
      <c r="B122" s="5"/>
      <c r="C122" s="5"/>
      <c r="D122" s="10" t="s">
        <v>85</v>
      </c>
      <c r="E122" s="17">
        <v>3</v>
      </c>
    </row>
    <row r="123" spans="1:5" ht="28">
      <c r="A123" s="16"/>
      <c r="B123" s="5"/>
      <c r="C123" s="5"/>
      <c r="D123" s="10" t="s">
        <v>86</v>
      </c>
      <c r="E123" s="17">
        <v>2</v>
      </c>
    </row>
    <row r="124" spans="1:5" ht="30" customHeight="1">
      <c r="A124" s="16"/>
      <c r="B124" s="5"/>
      <c r="C124" s="5"/>
      <c r="D124" s="10" t="s">
        <v>87</v>
      </c>
      <c r="E124" s="17">
        <v>0</v>
      </c>
    </row>
    <row r="125" spans="1:5">
      <c r="A125" s="16"/>
      <c r="B125" s="99" t="s">
        <v>142</v>
      </c>
      <c r="C125" s="100"/>
      <c r="D125" s="101"/>
      <c r="E125" s="45">
        <f>SUM(E126:E128)</f>
        <v>3</v>
      </c>
    </row>
    <row r="126" spans="1:5" ht="28">
      <c r="A126" s="16"/>
      <c r="B126" s="5"/>
      <c r="C126" s="5"/>
      <c r="D126" s="10" t="s">
        <v>107</v>
      </c>
      <c r="E126" s="17">
        <v>1</v>
      </c>
    </row>
    <row r="127" spans="1:5" ht="28">
      <c r="A127" s="16"/>
      <c r="B127" s="5"/>
      <c r="C127" s="5"/>
      <c r="D127" s="10" t="s">
        <v>108</v>
      </c>
      <c r="E127" s="17">
        <v>1</v>
      </c>
    </row>
    <row r="128" spans="1:5">
      <c r="A128" s="16"/>
      <c r="B128" s="5"/>
      <c r="C128" s="5"/>
      <c r="D128" s="10" t="s">
        <v>109</v>
      </c>
      <c r="E128" s="17">
        <v>1</v>
      </c>
    </row>
    <row r="129" spans="1:5" ht="15" customHeight="1">
      <c r="A129" s="16"/>
      <c r="B129" s="91" t="s">
        <v>81</v>
      </c>
      <c r="C129" s="92"/>
      <c r="D129" s="92"/>
      <c r="E129" s="93"/>
    </row>
    <row r="130" spans="1:5">
      <c r="A130" s="20" t="s">
        <v>128</v>
      </c>
      <c r="B130" s="74" t="s">
        <v>89</v>
      </c>
      <c r="C130" s="75"/>
      <c r="D130" s="76"/>
      <c r="E130" s="19">
        <v>2</v>
      </c>
    </row>
    <row r="131" spans="1:5">
      <c r="A131" s="16"/>
      <c r="B131" s="72" t="s">
        <v>131</v>
      </c>
      <c r="C131" s="77"/>
      <c r="D131" s="73"/>
      <c r="E131" s="17"/>
    </row>
    <row r="132" spans="1:5" ht="28">
      <c r="A132" s="16"/>
      <c r="B132" s="5"/>
      <c r="C132" s="5"/>
      <c r="D132" s="10" t="s">
        <v>90</v>
      </c>
      <c r="E132" s="17">
        <v>2</v>
      </c>
    </row>
    <row r="133" spans="1:5">
      <c r="A133" s="16"/>
      <c r="B133" s="5"/>
      <c r="C133" s="5"/>
      <c r="D133" s="10" t="s">
        <v>91</v>
      </c>
      <c r="E133" s="17">
        <v>1</v>
      </c>
    </row>
    <row r="134" spans="1:5" ht="64.5" customHeight="1">
      <c r="A134" s="52" t="s">
        <v>143</v>
      </c>
      <c r="B134" s="106" t="s">
        <v>129</v>
      </c>
      <c r="C134" s="107"/>
      <c r="D134" s="108"/>
      <c r="E134" s="53">
        <v>5</v>
      </c>
    </row>
    <row r="135" spans="1:5" ht="28">
      <c r="A135" s="16"/>
      <c r="B135" s="5"/>
      <c r="C135" s="5"/>
      <c r="D135" s="10" t="s">
        <v>30</v>
      </c>
      <c r="E135" s="17">
        <v>5</v>
      </c>
    </row>
    <row r="136" spans="1:5">
      <c r="A136" s="16"/>
      <c r="B136" s="5"/>
      <c r="C136" s="5"/>
      <c r="D136" s="10" t="s">
        <v>31</v>
      </c>
      <c r="E136" s="17">
        <v>4</v>
      </c>
    </row>
    <row r="137" spans="1:5">
      <c r="A137" s="16"/>
      <c r="B137" s="5"/>
      <c r="C137" s="5"/>
      <c r="D137" s="10" t="s">
        <v>32</v>
      </c>
      <c r="E137" s="17">
        <v>3</v>
      </c>
    </row>
    <row r="138" spans="1:5" ht="28">
      <c r="A138" s="16"/>
      <c r="B138" s="5"/>
      <c r="C138" s="5"/>
      <c r="D138" s="10" t="s">
        <v>33</v>
      </c>
      <c r="E138" s="17">
        <v>0</v>
      </c>
    </row>
    <row r="139" spans="1:5" ht="18">
      <c r="A139" s="54" t="s">
        <v>144</v>
      </c>
      <c r="B139" s="105" t="s">
        <v>147</v>
      </c>
      <c r="C139" s="105"/>
      <c r="D139" s="105"/>
      <c r="E139" s="55">
        <v>5</v>
      </c>
    </row>
    <row r="140" spans="1:5" ht="56.25" customHeight="1">
      <c r="A140" s="56"/>
      <c r="B140" s="56"/>
      <c r="C140" s="56"/>
      <c r="D140" s="57" t="s">
        <v>151</v>
      </c>
      <c r="E140" s="58">
        <v>5</v>
      </c>
    </row>
    <row r="141" spans="1:5" ht="56.25" customHeight="1">
      <c r="A141" s="56"/>
      <c r="B141" s="56"/>
      <c r="C141" s="56"/>
      <c r="D141" s="57" t="s">
        <v>152</v>
      </c>
      <c r="E141" s="58">
        <v>3</v>
      </c>
    </row>
    <row r="142" spans="1:5" ht="56.25" customHeight="1">
      <c r="A142" s="56"/>
      <c r="B142" s="56"/>
      <c r="C142" s="56"/>
      <c r="D142" s="57" t="s">
        <v>153</v>
      </c>
      <c r="E142" s="58">
        <v>2</v>
      </c>
    </row>
    <row r="143" spans="1:5" ht="24" thickBot="1">
      <c r="A143" s="96"/>
      <c r="B143" s="97"/>
      <c r="C143" s="98"/>
      <c r="D143" s="59" t="s">
        <v>132</v>
      </c>
      <c r="E143" s="60">
        <f>E7+E35+E90+E119+E134+E139</f>
        <v>100</v>
      </c>
    </row>
    <row r="144" spans="1:5">
      <c r="A144" s="95"/>
      <c r="B144" s="95"/>
      <c r="C144" s="95"/>
      <c r="D144" s="95"/>
      <c r="E144" s="95"/>
    </row>
    <row r="145" spans="1:5">
      <c r="A145" s="95"/>
      <c r="B145" s="95"/>
      <c r="C145" s="95"/>
      <c r="D145" s="95"/>
      <c r="E145" s="95"/>
    </row>
    <row r="146" spans="1:5">
      <c r="A146" s="61" t="s">
        <v>148</v>
      </c>
      <c r="B146" s="61"/>
      <c r="C146" s="61"/>
      <c r="D146" s="62"/>
      <c r="E146" s="61"/>
    </row>
    <row r="147" spans="1:5">
      <c r="A147" s="61" t="s">
        <v>149</v>
      </c>
      <c r="B147" s="61"/>
      <c r="C147" s="61"/>
      <c r="D147" s="62"/>
      <c r="E147" s="61"/>
    </row>
    <row r="148" spans="1:5" ht="15.75" customHeight="1">
      <c r="A148" s="90" t="s">
        <v>146</v>
      </c>
      <c r="B148" s="90"/>
      <c r="C148" s="90"/>
      <c r="D148" s="90"/>
      <c r="E148" s="90"/>
    </row>
    <row r="149" spans="1:5">
      <c r="A149" s="90" t="s">
        <v>150</v>
      </c>
      <c r="B149" s="90"/>
      <c r="C149" s="90"/>
      <c r="D149" s="90"/>
      <c r="E149" s="90"/>
    </row>
  </sheetData>
  <mergeCells count="43">
    <mergeCell ref="A149:E149"/>
    <mergeCell ref="B54:D54"/>
    <mergeCell ref="A148:E148"/>
    <mergeCell ref="B129:E129"/>
    <mergeCell ref="B108:E108"/>
    <mergeCell ref="B115:E115"/>
    <mergeCell ref="B130:D130"/>
    <mergeCell ref="B131:D131"/>
    <mergeCell ref="A144:E145"/>
    <mergeCell ref="A143:C143"/>
    <mergeCell ref="B125:D125"/>
    <mergeCell ref="B116:D116"/>
    <mergeCell ref="B139:D139"/>
    <mergeCell ref="B134:D134"/>
    <mergeCell ref="B121:D121"/>
    <mergeCell ref="B109:D109"/>
    <mergeCell ref="B119:D119"/>
    <mergeCell ref="B120:D120"/>
    <mergeCell ref="B90:D90"/>
    <mergeCell ref="B91:D91"/>
    <mergeCell ref="B92:D92"/>
    <mergeCell ref="B97:D97"/>
    <mergeCell ref="B100:D100"/>
    <mergeCell ref="B104:D104"/>
    <mergeCell ref="B84:D84"/>
    <mergeCell ref="B58:D58"/>
    <mergeCell ref="B31:D31"/>
    <mergeCell ref="B68:D68"/>
    <mergeCell ref="B71:D71"/>
    <mergeCell ref="B35:D35"/>
    <mergeCell ref="B44:D44"/>
    <mergeCell ref="B45:D45"/>
    <mergeCell ref="B51:D51"/>
    <mergeCell ref="B62:D62"/>
    <mergeCell ref="B76:D76"/>
    <mergeCell ref="B81:D81"/>
    <mergeCell ref="B7:D7"/>
    <mergeCell ref="B36:D36"/>
    <mergeCell ref="B15:D15"/>
    <mergeCell ref="C16:D16"/>
    <mergeCell ref="C23:D23"/>
    <mergeCell ref="B27:D27"/>
    <mergeCell ref="B9:D9"/>
  </mergeCells>
  <phoneticPr fontId="8" type="noConversion"/>
  <pageMargins left="0.23622047244094491" right="0.23622047244094491" top="0.74803149606299213" bottom="0.74803149606299213" header="0.31496062992125984" footer="0.31496062992125984"/>
  <pageSetup paperSize="9" fitToHeight="0" orientation="landscape"/>
  <headerFooter scaleWithDoc="0"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workbookViewId="0">
      <selection activeCell="B32" sqref="B32:D32"/>
    </sheetView>
  </sheetViews>
  <sheetFormatPr baseColWidth="10" defaultColWidth="8.83203125" defaultRowHeight="14" x14ac:dyDescent="0"/>
  <cols>
    <col min="4" max="4" width="100.33203125" style="12" customWidth="1"/>
  </cols>
  <sheetData>
    <row r="1" spans="1:5">
      <c r="A1" s="28"/>
      <c r="B1" s="29"/>
      <c r="C1" s="29"/>
      <c r="D1" s="14"/>
      <c r="E1" s="30"/>
    </row>
    <row r="2" spans="1:5">
      <c r="A2" s="31"/>
      <c r="B2" s="6"/>
      <c r="C2" s="6"/>
      <c r="D2" s="13"/>
      <c r="E2" s="32"/>
    </row>
    <row r="3" spans="1:5">
      <c r="A3" s="31"/>
      <c r="B3" s="6"/>
      <c r="C3" s="6"/>
      <c r="D3" s="13"/>
      <c r="E3" s="32"/>
    </row>
    <row r="4" spans="1:5">
      <c r="A4" s="31"/>
      <c r="B4" s="6"/>
      <c r="C4" s="6"/>
      <c r="D4" s="13"/>
      <c r="E4" s="32"/>
    </row>
    <row r="5" spans="1:5">
      <c r="A5" s="31"/>
      <c r="B5" s="6"/>
      <c r="C5" s="6"/>
      <c r="D5" s="13"/>
      <c r="E5" s="32"/>
    </row>
    <row r="6" spans="1:5">
      <c r="A6" s="31"/>
      <c r="B6" s="6"/>
      <c r="C6" s="6"/>
      <c r="D6" s="13"/>
      <c r="E6" s="32"/>
    </row>
    <row r="7" spans="1:5">
      <c r="A7" s="31"/>
      <c r="B7" s="6"/>
      <c r="C7" s="6"/>
      <c r="D7" s="13"/>
      <c r="E7" s="32"/>
    </row>
    <row r="8" spans="1:5" ht="32.25" customHeight="1">
      <c r="A8" s="31"/>
      <c r="B8" s="36"/>
      <c r="C8" s="36"/>
      <c r="D8" s="37"/>
      <c r="E8" s="32">
        <f>E10+E16+E28+E32+E36</f>
        <v>0</v>
      </c>
    </row>
    <row r="9" spans="1:5">
      <c r="A9" s="31"/>
      <c r="B9" s="6"/>
      <c r="C9" s="6"/>
      <c r="D9" s="13"/>
      <c r="E9" s="32"/>
    </row>
    <row r="10" spans="1:5">
      <c r="A10" s="40"/>
      <c r="B10" s="41"/>
      <c r="C10" s="41"/>
      <c r="D10" s="42"/>
      <c r="E10" s="43"/>
    </row>
    <row r="11" spans="1:5">
      <c r="A11" s="31"/>
      <c r="B11" s="6"/>
      <c r="C11" s="6"/>
      <c r="D11" s="13"/>
      <c r="E11" s="32"/>
    </row>
    <row r="12" spans="1:5">
      <c r="A12" s="31"/>
      <c r="B12" s="6"/>
      <c r="C12" s="6"/>
      <c r="D12" s="13"/>
      <c r="E12" s="32"/>
    </row>
    <row r="13" spans="1:5">
      <c r="A13" s="31"/>
      <c r="B13" s="6"/>
      <c r="C13" s="6"/>
      <c r="D13" s="13"/>
      <c r="E13" s="32"/>
    </row>
    <row r="14" spans="1:5">
      <c r="A14" s="31"/>
      <c r="B14" s="6"/>
      <c r="C14" s="6"/>
      <c r="D14" s="13"/>
      <c r="E14" s="32"/>
    </row>
    <row r="15" spans="1:5">
      <c r="A15" s="31"/>
      <c r="B15" s="6"/>
      <c r="C15" s="6"/>
      <c r="D15" s="13"/>
      <c r="E15" s="32"/>
    </row>
    <row r="16" spans="1:5">
      <c r="A16" s="40"/>
      <c r="B16" s="41"/>
      <c r="C16" s="41"/>
      <c r="D16" s="42"/>
      <c r="E16" s="43"/>
    </row>
    <row r="17" spans="1:5">
      <c r="A17" s="31"/>
      <c r="B17" s="6"/>
      <c r="C17" s="6"/>
      <c r="D17" s="13"/>
      <c r="E17" s="32"/>
    </row>
    <row r="18" spans="1:5">
      <c r="A18" s="31"/>
      <c r="B18" s="6"/>
      <c r="C18" s="6"/>
      <c r="D18" s="13"/>
      <c r="E18" s="32"/>
    </row>
    <row r="19" spans="1:5">
      <c r="A19" s="31"/>
      <c r="B19" s="6"/>
      <c r="C19" s="6"/>
      <c r="D19" s="13"/>
      <c r="E19" s="32"/>
    </row>
    <row r="20" spans="1:5">
      <c r="A20" s="31"/>
      <c r="B20" s="6"/>
      <c r="C20" s="6"/>
      <c r="D20" s="13"/>
      <c r="E20" s="32"/>
    </row>
    <row r="21" spans="1:5">
      <c r="A21" s="31"/>
      <c r="B21" s="6"/>
      <c r="C21" s="6"/>
      <c r="D21" s="13"/>
      <c r="E21" s="32"/>
    </row>
    <row r="22" spans="1:5">
      <c r="A22" s="31"/>
      <c r="B22" s="6"/>
      <c r="C22" s="6"/>
      <c r="D22" s="13"/>
      <c r="E22" s="32"/>
    </row>
    <row r="23" spans="1:5">
      <c r="A23" s="31"/>
      <c r="B23" s="6"/>
      <c r="C23" s="6"/>
      <c r="D23" s="13"/>
      <c r="E23" s="32"/>
    </row>
    <row r="24" spans="1:5">
      <c r="A24" s="31"/>
      <c r="B24" s="6"/>
      <c r="C24" s="6"/>
      <c r="D24" s="13"/>
      <c r="E24" s="32"/>
    </row>
    <row r="25" spans="1:5">
      <c r="A25" s="31"/>
      <c r="B25" s="6"/>
      <c r="C25" s="6"/>
      <c r="D25" s="13"/>
      <c r="E25" s="32"/>
    </row>
    <row r="26" spans="1:5">
      <c r="A26" s="31"/>
      <c r="B26" s="6"/>
      <c r="C26" s="6"/>
      <c r="D26" s="13"/>
      <c r="E26" s="32"/>
    </row>
    <row r="27" spans="1:5">
      <c r="A27" s="31"/>
      <c r="B27" s="6"/>
      <c r="C27" s="6"/>
      <c r="D27" s="13"/>
      <c r="E27" s="32"/>
    </row>
    <row r="28" spans="1:5">
      <c r="A28" s="31"/>
      <c r="B28" s="6"/>
      <c r="C28" s="6"/>
      <c r="D28" s="13"/>
      <c r="E28" s="32"/>
    </row>
    <row r="29" spans="1:5">
      <c r="A29" s="31"/>
      <c r="B29" s="6"/>
      <c r="C29" s="6"/>
      <c r="D29" s="13"/>
      <c r="E29" s="32"/>
    </row>
    <row r="30" spans="1:5">
      <c r="A30" s="31"/>
      <c r="B30" s="6"/>
      <c r="C30" s="6"/>
      <c r="D30" s="13"/>
      <c r="E30" s="32"/>
    </row>
    <row r="31" spans="1:5">
      <c r="A31" s="31"/>
      <c r="B31" s="6"/>
      <c r="C31" s="6"/>
      <c r="D31" s="13"/>
      <c r="E31" s="32"/>
    </row>
    <row r="32" spans="1:5">
      <c r="A32" s="31"/>
      <c r="B32" s="6"/>
      <c r="C32" s="6"/>
      <c r="D32" s="13"/>
      <c r="E32" s="32"/>
    </row>
    <row r="33" spans="1:5">
      <c r="A33" s="31"/>
      <c r="B33" s="6"/>
      <c r="C33" s="6"/>
      <c r="D33" s="13"/>
      <c r="E33" s="32"/>
    </row>
    <row r="34" spans="1:5">
      <c r="A34" s="31"/>
      <c r="B34" s="6"/>
      <c r="C34" s="6"/>
      <c r="D34" s="13"/>
      <c r="E34" s="32"/>
    </row>
    <row r="35" spans="1:5">
      <c r="A35" s="31"/>
      <c r="B35" s="6"/>
      <c r="C35" s="6"/>
      <c r="D35" s="13"/>
      <c r="E35" s="32"/>
    </row>
    <row r="36" spans="1:5">
      <c r="A36" s="31"/>
      <c r="B36" s="6"/>
      <c r="C36" s="6"/>
      <c r="D36" s="13"/>
      <c r="E36" s="32"/>
    </row>
    <row r="37" spans="1:5">
      <c r="A37" s="31"/>
      <c r="B37" s="6"/>
      <c r="C37" s="6"/>
      <c r="D37" s="13"/>
      <c r="E37" s="32"/>
    </row>
    <row r="38" spans="1:5">
      <c r="A38" s="31"/>
      <c r="B38" s="6"/>
      <c r="C38" s="6"/>
      <c r="D38" s="13"/>
      <c r="E38" s="32"/>
    </row>
    <row r="39" spans="1:5">
      <c r="A39" s="31"/>
      <c r="B39" s="6"/>
      <c r="C39" s="6"/>
      <c r="D39" s="13"/>
      <c r="E39" s="32"/>
    </row>
    <row r="40" spans="1:5">
      <c r="A40" s="31"/>
      <c r="B40" s="6"/>
      <c r="C40" s="6"/>
      <c r="D40" s="13"/>
      <c r="E40" s="32"/>
    </row>
    <row r="41" spans="1:5">
      <c r="A41" s="31"/>
      <c r="B41" s="6"/>
      <c r="C41" s="6"/>
      <c r="D41" s="13"/>
      <c r="E41" s="32">
        <f>E42+E50+E60+E64+E68+E74+E77+E82+E87+E90</f>
        <v>0</v>
      </c>
    </row>
    <row r="42" spans="1:5">
      <c r="A42" s="31"/>
      <c r="B42" s="6"/>
      <c r="C42" s="6"/>
      <c r="D42" s="13"/>
      <c r="E42" s="32"/>
    </row>
    <row r="43" spans="1:5">
      <c r="A43" s="31"/>
      <c r="B43" s="6"/>
      <c r="C43" s="6"/>
      <c r="D43" s="13"/>
      <c r="E43" s="32"/>
    </row>
    <row r="44" spans="1:5">
      <c r="A44" s="31"/>
      <c r="B44" s="6"/>
      <c r="C44" s="6"/>
      <c r="D44" s="13"/>
      <c r="E44" s="32"/>
    </row>
    <row r="45" spans="1:5">
      <c r="A45" s="31"/>
      <c r="B45" s="6"/>
      <c r="C45" s="6"/>
      <c r="D45" s="13"/>
      <c r="E45" s="32"/>
    </row>
    <row r="46" spans="1:5">
      <c r="A46" s="31"/>
      <c r="B46" s="6"/>
      <c r="C46" s="6"/>
      <c r="D46" s="13"/>
      <c r="E46" s="32"/>
    </row>
    <row r="47" spans="1:5">
      <c r="A47" s="31"/>
      <c r="B47" s="6"/>
      <c r="C47" s="6"/>
      <c r="D47" s="13"/>
      <c r="E47" s="32"/>
    </row>
    <row r="48" spans="1:5">
      <c r="A48" s="31"/>
      <c r="B48" s="6"/>
      <c r="C48" s="6"/>
      <c r="D48" s="13"/>
      <c r="E48" s="32"/>
    </row>
    <row r="49" spans="1:5">
      <c r="A49" s="31"/>
      <c r="B49" s="6"/>
      <c r="C49" s="6"/>
      <c r="D49" s="13"/>
      <c r="E49" s="32"/>
    </row>
    <row r="50" spans="1:5">
      <c r="A50" s="31"/>
      <c r="B50" s="6"/>
      <c r="C50" s="6"/>
      <c r="D50" s="13"/>
      <c r="E50" s="32"/>
    </row>
    <row r="51" spans="1:5">
      <c r="A51" s="31"/>
      <c r="B51" s="6"/>
      <c r="C51" s="6"/>
      <c r="D51" s="13"/>
      <c r="E51" s="32"/>
    </row>
    <row r="52" spans="1:5">
      <c r="A52" s="31"/>
      <c r="B52" s="6"/>
      <c r="C52" s="6"/>
      <c r="D52" s="13"/>
      <c r="E52" s="32"/>
    </row>
    <row r="53" spans="1:5">
      <c r="A53" s="31"/>
      <c r="B53" s="6"/>
      <c r="C53" s="6"/>
      <c r="D53" s="13"/>
      <c r="E53" s="32"/>
    </row>
    <row r="54" spans="1:5">
      <c r="A54" s="31"/>
      <c r="B54" s="6"/>
      <c r="C54" s="6"/>
      <c r="D54" s="13"/>
      <c r="E54" s="32"/>
    </row>
    <row r="55" spans="1:5">
      <c r="A55" s="31"/>
      <c r="B55" s="6"/>
      <c r="C55" s="6"/>
      <c r="D55" s="13"/>
      <c r="E55" s="32"/>
    </row>
    <row r="56" spans="1:5">
      <c r="A56" s="31"/>
      <c r="B56" s="6"/>
      <c r="C56" s="6"/>
      <c r="D56" s="13"/>
      <c r="E56" s="32"/>
    </row>
    <row r="57" spans="1:5">
      <c r="A57" s="31"/>
      <c r="B57" s="6"/>
      <c r="C57" s="6"/>
      <c r="D57" s="13"/>
      <c r="E57" s="32"/>
    </row>
    <row r="58" spans="1:5">
      <c r="A58" s="31"/>
      <c r="B58" s="6"/>
      <c r="C58" s="6"/>
      <c r="D58" s="13"/>
      <c r="E58" s="32"/>
    </row>
    <row r="59" spans="1:5">
      <c r="A59" s="31"/>
      <c r="B59" s="6"/>
      <c r="C59" s="6"/>
      <c r="D59" s="13"/>
      <c r="E59" s="32"/>
    </row>
    <row r="60" spans="1:5">
      <c r="A60" s="31"/>
      <c r="B60" s="6"/>
      <c r="C60" s="6"/>
      <c r="D60" s="13"/>
      <c r="E60" s="32"/>
    </row>
    <row r="61" spans="1:5">
      <c r="A61" s="31"/>
      <c r="B61" s="6"/>
      <c r="C61" s="6"/>
      <c r="D61" s="13"/>
      <c r="E61" s="32"/>
    </row>
    <row r="62" spans="1:5">
      <c r="A62" s="31"/>
      <c r="B62" s="6"/>
      <c r="C62" s="6"/>
      <c r="D62" s="13"/>
      <c r="E62" s="32"/>
    </row>
    <row r="63" spans="1:5">
      <c r="A63" s="31"/>
      <c r="B63" s="6"/>
      <c r="C63" s="6"/>
      <c r="D63" s="13"/>
      <c r="E63" s="32"/>
    </row>
    <row r="64" spans="1:5">
      <c r="A64" s="31"/>
      <c r="B64" s="6"/>
      <c r="C64" s="6"/>
      <c r="D64" s="13"/>
      <c r="E64" s="32"/>
    </row>
    <row r="65" spans="1:5">
      <c r="A65" s="31"/>
      <c r="B65" s="6"/>
      <c r="C65" s="6"/>
      <c r="D65" s="13"/>
      <c r="E65" s="32"/>
    </row>
    <row r="66" spans="1:5">
      <c r="A66" s="31"/>
      <c r="B66" s="6"/>
      <c r="C66" s="6"/>
      <c r="D66" s="13"/>
      <c r="E66" s="32"/>
    </row>
    <row r="67" spans="1:5">
      <c r="A67" s="31"/>
      <c r="B67" s="6"/>
      <c r="C67" s="6"/>
      <c r="D67" s="13"/>
      <c r="E67" s="32"/>
    </row>
    <row r="68" spans="1:5">
      <c r="A68" s="31"/>
      <c r="B68" s="6"/>
      <c r="C68" s="6"/>
      <c r="D68" s="13"/>
      <c r="E68" s="32"/>
    </row>
    <row r="69" spans="1:5">
      <c r="A69" s="31"/>
      <c r="B69" s="6"/>
      <c r="C69" s="6"/>
      <c r="D69" s="13"/>
      <c r="E69" s="32"/>
    </row>
    <row r="70" spans="1:5">
      <c r="A70" s="31"/>
      <c r="B70" s="6"/>
      <c r="C70" s="6"/>
      <c r="D70" s="13"/>
      <c r="E70" s="32"/>
    </row>
    <row r="71" spans="1:5">
      <c r="A71" s="31"/>
      <c r="B71" s="6"/>
      <c r="C71" s="6"/>
      <c r="D71" s="13"/>
      <c r="E71" s="32"/>
    </row>
    <row r="72" spans="1:5">
      <c r="A72" s="31"/>
      <c r="B72" s="6"/>
      <c r="C72" s="6"/>
      <c r="D72" s="13"/>
      <c r="E72" s="32"/>
    </row>
    <row r="73" spans="1:5">
      <c r="A73" s="31"/>
      <c r="B73" s="6"/>
      <c r="C73" s="6"/>
      <c r="D73" s="13"/>
      <c r="E73" s="32"/>
    </row>
    <row r="74" spans="1:5">
      <c r="A74" s="31"/>
      <c r="B74" s="6"/>
      <c r="C74" s="6"/>
      <c r="D74" s="13"/>
      <c r="E74" s="32"/>
    </row>
    <row r="75" spans="1:5">
      <c r="A75" s="31"/>
      <c r="B75" s="6"/>
      <c r="C75" s="6"/>
      <c r="D75" s="13"/>
      <c r="E75" s="32"/>
    </row>
    <row r="76" spans="1:5">
      <c r="A76" s="31"/>
      <c r="B76" s="6"/>
      <c r="C76" s="6"/>
      <c r="D76" s="13"/>
      <c r="E76" s="32"/>
    </row>
    <row r="77" spans="1:5">
      <c r="A77" s="31"/>
      <c r="B77" s="6"/>
      <c r="C77" s="6"/>
      <c r="D77" s="13"/>
      <c r="E77" s="32"/>
    </row>
    <row r="78" spans="1:5">
      <c r="A78" s="31"/>
      <c r="B78" s="6"/>
      <c r="C78" s="6"/>
      <c r="D78" s="13"/>
      <c r="E78" s="32"/>
    </row>
    <row r="79" spans="1:5">
      <c r="A79" s="31"/>
      <c r="B79" s="6"/>
      <c r="C79" s="6"/>
      <c r="D79" s="13"/>
      <c r="E79" s="32"/>
    </row>
    <row r="80" spans="1:5">
      <c r="A80" s="31"/>
      <c r="B80" s="6"/>
      <c r="C80" s="6"/>
      <c r="D80" s="13"/>
      <c r="E80" s="32"/>
    </row>
    <row r="81" spans="1:5">
      <c r="A81" s="31"/>
      <c r="B81" s="6"/>
      <c r="C81" s="6"/>
      <c r="D81" s="13"/>
      <c r="E81" s="32"/>
    </row>
    <row r="82" spans="1:5">
      <c r="A82" s="31"/>
      <c r="B82" s="6"/>
      <c r="C82" s="6"/>
      <c r="D82" s="13"/>
      <c r="E82" s="32"/>
    </row>
    <row r="83" spans="1:5">
      <c r="A83" s="31"/>
      <c r="B83" s="6"/>
      <c r="C83" s="6"/>
      <c r="D83" s="13"/>
      <c r="E83" s="32"/>
    </row>
    <row r="84" spans="1:5">
      <c r="A84" s="31"/>
      <c r="B84" s="6"/>
      <c r="C84" s="6"/>
      <c r="D84" s="13"/>
      <c r="E84" s="32"/>
    </row>
    <row r="85" spans="1:5">
      <c r="A85" s="31"/>
      <c r="B85" s="6"/>
      <c r="C85" s="6"/>
      <c r="D85" s="13"/>
      <c r="E85" s="32"/>
    </row>
    <row r="86" spans="1:5">
      <c r="A86" s="31"/>
      <c r="B86" s="6"/>
      <c r="C86" s="6"/>
      <c r="D86" s="13"/>
      <c r="E86" s="32"/>
    </row>
    <row r="87" spans="1:5">
      <c r="A87" s="31"/>
      <c r="B87" s="6"/>
      <c r="C87" s="6"/>
      <c r="D87" s="13"/>
      <c r="E87" s="32"/>
    </row>
    <row r="88" spans="1:5">
      <c r="A88" s="31"/>
      <c r="B88" s="6"/>
      <c r="C88" s="6"/>
      <c r="D88" s="13"/>
      <c r="E88" s="32"/>
    </row>
    <row r="89" spans="1:5">
      <c r="A89" s="31"/>
      <c r="B89" s="6"/>
      <c r="C89" s="6"/>
      <c r="D89" s="13"/>
      <c r="E89" s="32"/>
    </row>
    <row r="90" spans="1:5">
      <c r="A90" s="31"/>
      <c r="B90" s="6"/>
      <c r="C90" s="6"/>
      <c r="D90" s="13"/>
      <c r="E90" s="32"/>
    </row>
    <row r="91" spans="1:5">
      <c r="A91" s="31"/>
      <c r="B91" s="6"/>
      <c r="C91" s="6"/>
      <c r="D91" s="13"/>
      <c r="E91" s="32"/>
    </row>
    <row r="92" spans="1:5">
      <c r="A92" s="31"/>
      <c r="B92" s="6"/>
      <c r="C92" s="6"/>
      <c r="D92" s="13"/>
      <c r="E92" s="32"/>
    </row>
    <row r="93" spans="1:5">
      <c r="A93" s="31"/>
      <c r="B93" s="6"/>
      <c r="C93" s="6"/>
      <c r="D93" s="13"/>
      <c r="E93" s="32"/>
    </row>
    <row r="94" spans="1:5">
      <c r="A94" s="31"/>
      <c r="B94" s="6"/>
      <c r="C94" s="6"/>
      <c r="D94" s="13"/>
      <c r="E94" s="32"/>
    </row>
    <row r="95" spans="1:5">
      <c r="A95" s="31"/>
      <c r="B95" s="6"/>
      <c r="C95" s="6"/>
      <c r="D95" s="13"/>
      <c r="E95" s="32"/>
    </row>
    <row r="96" spans="1:5">
      <c r="A96" s="31"/>
      <c r="B96" s="6"/>
      <c r="C96" s="6"/>
      <c r="D96" s="13"/>
      <c r="E96" s="32">
        <f>E97+E110+E116</f>
        <v>0</v>
      </c>
    </row>
    <row r="97" spans="1:5">
      <c r="A97" s="31"/>
      <c r="B97" s="6"/>
      <c r="C97" s="6"/>
      <c r="D97" s="13"/>
      <c r="E97" s="32"/>
    </row>
    <row r="98" spans="1:5">
      <c r="A98" s="31"/>
      <c r="B98" s="6"/>
      <c r="C98" s="6"/>
      <c r="D98" s="13"/>
      <c r="E98" s="32"/>
    </row>
    <row r="99" spans="1:5">
      <c r="A99" s="31"/>
      <c r="B99" s="6"/>
      <c r="C99" s="6"/>
      <c r="D99" s="13"/>
      <c r="E99" s="32"/>
    </row>
    <row r="100" spans="1:5">
      <c r="A100" s="31"/>
      <c r="B100" s="6"/>
      <c r="C100" s="6"/>
      <c r="D100" s="13"/>
      <c r="E100" s="32"/>
    </row>
    <row r="101" spans="1:5">
      <c r="A101" s="31"/>
      <c r="B101" s="6"/>
      <c r="C101" s="6"/>
      <c r="D101" s="13"/>
      <c r="E101" s="32"/>
    </row>
    <row r="102" spans="1:5">
      <c r="A102" s="31"/>
      <c r="B102" s="6"/>
      <c r="C102" s="6"/>
      <c r="D102" s="13"/>
      <c r="E102" s="32"/>
    </row>
    <row r="103" spans="1:5">
      <c r="A103" s="31"/>
      <c r="B103" s="6"/>
      <c r="C103" s="6"/>
      <c r="D103" s="13"/>
      <c r="E103" s="32"/>
    </row>
    <row r="104" spans="1:5">
      <c r="A104" s="31"/>
      <c r="B104" s="6"/>
      <c r="C104" s="6"/>
      <c r="D104" s="13"/>
      <c r="E104" s="32"/>
    </row>
    <row r="105" spans="1:5">
      <c r="A105" s="31"/>
      <c r="B105" s="6"/>
      <c r="C105" s="6"/>
      <c r="D105" s="13"/>
      <c r="E105" s="32"/>
    </row>
    <row r="106" spans="1:5">
      <c r="A106" s="31"/>
      <c r="B106" s="6"/>
      <c r="C106" s="6"/>
      <c r="D106" s="13"/>
      <c r="E106" s="32"/>
    </row>
    <row r="107" spans="1:5">
      <c r="A107" s="31"/>
      <c r="B107" s="6"/>
      <c r="C107" s="6"/>
      <c r="D107" s="13"/>
      <c r="E107" s="32"/>
    </row>
    <row r="108" spans="1:5">
      <c r="A108" s="31"/>
      <c r="B108" s="6"/>
      <c r="C108" s="6"/>
      <c r="D108" s="13"/>
      <c r="E108" s="32"/>
    </row>
    <row r="109" spans="1:5">
      <c r="A109" s="31"/>
      <c r="B109" s="6"/>
      <c r="C109" s="6"/>
      <c r="D109" s="13"/>
      <c r="E109" s="32"/>
    </row>
    <row r="110" spans="1:5">
      <c r="A110" s="31"/>
      <c r="B110" s="6"/>
      <c r="C110" s="6"/>
      <c r="D110" s="13"/>
      <c r="E110" s="32"/>
    </row>
    <row r="111" spans="1:5">
      <c r="A111" s="31"/>
      <c r="B111" s="6"/>
      <c r="C111" s="6"/>
      <c r="D111" s="13"/>
      <c r="E111" s="32"/>
    </row>
    <row r="112" spans="1:5">
      <c r="A112" s="31"/>
      <c r="B112" s="6"/>
      <c r="C112" s="6"/>
      <c r="D112" s="13"/>
      <c r="E112" s="32"/>
    </row>
    <row r="113" spans="1:5">
      <c r="A113" s="31"/>
      <c r="B113" s="6"/>
      <c r="C113" s="6"/>
      <c r="D113" s="13"/>
      <c r="E113" s="32"/>
    </row>
    <row r="114" spans="1:5">
      <c r="A114" s="31"/>
      <c r="B114" s="6"/>
      <c r="C114" s="6"/>
      <c r="D114" s="13"/>
      <c r="E114" s="32"/>
    </row>
    <row r="115" spans="1:5">
      <c r="A115" s="31"/>
      <c r="B115" s="6"/>
      <c r="C115" s="6"/>
      <c r="D115" s="13"/>
      <c r="E115" s="32"/>
    </row>
    <row r="116" spans="1:5">
      <c r="A116" s="31"/>
      <c r="B116" s="6"/>
      <c r="C116" s="6"/>
      <c r="D116" s="13"/>
      <c r="E116" s="32"/>
    </row>
    <row r="117" spans="1:5">
      <c r="A117" s="31"/>
      <c r="B117" s="6"/>
      <c r="C117" s="6"/>
      <c r="D117" s="13"/>
      <c r="E117" s="32"/>
    </row>
    <row r="118" spans="1:5">
      <c r="A118" s="31"/>
      <c r="B118" s="6"/>
      <c r="C118" s="6"/>
      <c r="D118" s="13"/>
      <c r="E118" s="32"/>
    </row>
    <row r="119" spans="1:5">
      <c r="A119" s="31"/>
      <c r="B119" s="6"/>
      <c r="C119" s="6"/>
      <c r="D119" s="13"/>
      <c r="E119" s="32"/>
    </row>
    <row r="120" spans="1:5">
      <c r="A120" s="31"/>
      <c r="B120" s="6"/>
      <c r="C120" s="6"/>
      <c r="D120" s="13"/>
      <c r="E120" s="32"/>
    </row>
    <row r="121" spans="1:5">
      <c r="A121" s="31"/>
      <c r="B121" s="6"/>
      <c r="C121" s="6"/>
      <c r="D121" s="13"/>
      <c r="E121" s="32"/>
    </row>
    <row r="122" spans="1:5">
      <c r="A122" s="31"/>
      <c r="B122" s="6"/>
      <c r="C122" s="6"/>
      <c r="D122" s="13"/>
      <c r="E122" s="32"/>
    </row>
    <row r="123" spans="1:5">
      <c r="A123" s="31"/>
      <c r="B123" s="6"/>
      <c r="C123" s="6"/>
      <c r="D123" s="13"/>
      <c r="E123" s="32"/>
    </row>
    <row r="124" spans="1:5">
      <c r="A124" s="31"/>
      <c r="B124" s="6"/>
      <c r="C124" s="6"/>
      <c r="D124" s="13"/>
      <c r="E124" s="32">
        <f>E125+E135+E138+E138</f>
        <v>0</v>
      </c>
    </row>
    <row r="125" spans="1:5">
      <c r="A125" s="31"/>
      <c r="B125" s="6"/>
      <c r="C125" s="6"/>
      <c r="D125" s="13"/>
      <c r="E125" s="32"/>
    </row>
    <row r="126" spans="1:5">
      <c r="A126" s="31"/>
      <c r="B126" s="6"/>
      <c r="C126" s="6"/>
      <c r="D126" s="13"/>
      <c r="E126" s="32"/>
    </row>
    <row r="127" spans="1:5">
      <c r="A127" s="31"/>
      <c r="B127" s="6"/>
      <c r="C127" s="6"/>
      <c r="D127" s="13"/>
      <c r="E127" s="32"/>
    </row>
    <row r="128" spans="1:5">
      <c r="A128" s="31"/>
      <c r="B128" s="6"/>
      <c r="C128" s="6"/>
      <c r="D128" s="13"/>
      <c r="E128" s="32"/>
    </row>
    <row r="129" spans="1:5">
      <c r="A129" s="31"/>
      <c r="B129" s="6"/>
      <c r="C129" s="6"/>
      <c r="D129" s="13"/>
      <c r="E129" s="32"/>
    </row>
    <row r="130" spans="1:5">
      <c r="A130" s="31"/>
      <c r="B130" s="6"/>
      <c r="C130" s="6"/>
      <c r="D130" s="13"/>
      <c r="E130" s="32"/>
    </row>
    <row r="131" spans="1:5">
      <c r="A131" s="31"/>
      <c r="B131" s="6"/>
      <c r="C131" s="6"/>
      <c r="D131" s="13"/>
      <c r="E131" s="32"/>
    </row>
    <row r="132" spans="1:5">
      <c r="A132" s="31"/>
      <c r="B132" s="6"/>
      <c r="C132" s="6"/>
      <c r="D132" s="13"/>
      <c r="E132" s="32"/>
    </row>
    <row r="133" spans="1:5">
      <c r="A133" s="31"/>
      <c r="B133" s="6"/>
      <c r="C133" s="6"/>
      <c r="D133" s="13"/>
      <c r="E133" s="32"/>
    </row>
    <row r="134" spans="1:5">
      <c r="A134" s="31"/>
      <c r="B134" s="6"/>
      <c r="C134" s="6"/>
      <c r="D134" s="13"/>
      <c r="E134" s="32"/>
    </row>
    <row r="135" spans="1:5">
      <c r="A135" s="31"/>
      <c r="B135" s="6"/>
      <c r="C135" s="6"/>
      <c r="D135" s="13"/>
      <c r="E135" s="32"/>
    </row>
    <row r="136" spans="1:5">
      <c r="A136" s="31"/>
      <c r="B136" s="6"/>
      <c r="C136" s="6"/>
      <c r="D136" s="13"/>
      <c r="E136" s="32"/>
    </row>
    <row r="137" spans="1:5">
      <c r="A137" s="31"/>
      <c r="B137" s="6"/>
      <c r="C137" s="6"/>
      <c r="D137" s="13"/>
      <c r="E137" s="32"/>
    </row>
    <row r="138" spans="1:5">
      <c r="A138" s="31"/>
      <c r="B138" s="6"/>
      <c r="C138" s="6"/>
      <c r="D138" s="13"/>
      <c r="E138" s="32"/>
    </row>
    <row r="139" spans="1:5">
      <c r="A139" s="31"/>
      <c r="B139" s="6"/>
      <c r="C139" s="6"/>
      <c r="D139" s="13"/>
      <c r="E139" s="32"/>
    </row>
    <row r="140" spans="1:5">
      <c r="A140" s="31"/>
      <c r="B140" s="6"/>
      <c r="C140" s="6"/>
      <c r="D140" s="13"/>
      <c r="E140" s="32"/>
    </row>
    <row r="141" spans="1:5">
      <c r="A141" s="31"/>
      <c r="B141" s="6"/>
      <c r="C141" s="6"/>
      <c r="D141" s="13"/>
      <c r="E141" s="32"/>
    </row>
    <row r="142" spans="1:5">
      <c r="A142" s="31"/>
      <c r="B142" s="6"/>
      <c r="C142" s="6"/>
      <c r="D142" s="13"/>
      <c r="E142" s="32"/>
    </row>
    <row r="143" spans="1:5" ht="15" thickBot="1">
      <c r="A143" s="33"/>
      <c r="B143" s="34"/>
      <c r="C143" s="34"/>
      <c r="D143" s="15"/>
      <c r="E143" s="35">
        <f>E8+E41+E96+E123</f>
        <v>0</v>
      </c>
    </row>
    <row r="144" spans="1:5">
      <c r="A144" s="4"/>
      <c r="B144" s="4"/>
      <c r="C144" s="4"/>
      <c r="D144" s="13"/>
      <c r="E144" s="4"/>
    </row>
    <row r="145" spans="1:5">
      <c r="A145" s="4"/>
      <c r="B145" s="4"/>
      <c r="C145" s="4"/>
      <c r="D145" s="13"/>
      <c r="E145" s="4"/>
    </row>
  </sheetData>
  <pageMargins left="0.23622047244094491" right="0.23622047244094491" top="0.74803149606299213" bottom="0.74803149606299213" header="0.31496062992125984" footer="0.31496062992125984"/>
  <pageSetup paperSize="9" fitToHeight="0" orientation="portrait"/>
  <headerFooter scaleWithDoc="0"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C3" sqref="C3"/>
    </sheetView>
  </sheetViews>
  <sheetFormatPr baseColWidth="10" defaultColWidth="8.83203125" defaultRowHeight="14" x14ac:dyDescent="0"/>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MATEIU</dc:creator>
  <cp:lastModifiedBy>Adrian Mariciuc</cp:lastModifiedBy>
  <cp:lastPrinted>2015-08-03T06:46:00Z</cp:lastPrinted>
  <dcterms:created xsi:type="dcterms:W3CDTF">2013-06-17T07:31:55Z</dcterms:created>
  <dcterms:modified xsi:type="dcterms:W3CDTF">2015-08-03T06:46:09Z</dcterms:modified>
</cp:coreProperties>
</file>